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7635" windowHeight="9720" firstSheet="1" activeTab="1"/>
  </bookViews>
  <sheets>
    <sheet name="Defluência PPS" sheetId="1" r:id="rId1"/>
    <sheet name="Vertimento SCI" sheetId="2" r:id="rId2"/>
    <sheet name="Vertimento SCI - Gráfico" sheetId="3" r:id="rId3"/>
    <sheet name="Defluência PPS - Gráfico" sheetId="4" r:id="rId4"/>
    <sheet name="Revervatórios" sheetId="5" r:id="rId5"/>
    <sheet name="Reservatório Equivalente - Gráf" sheetId="6" r:id="rId6"/>
  </sheets>
  <definedNames/>
  <calcPr fullCalcOnLoad="1"/>
</workbook>
</file>

<file path=xl/sharedStrings.xml><?xml version="1.0" encoding="utf-8"?>
<sst xmlns="http://schemas.openxmlformats.org/spreadsheetml/2006/main" count="31" uniqueCount="27">
  <si>
    <t>Data</t>
  </si>
  <si>
    <t>Vertimento</t>
  </si>
  <si>
    <t>Vertimento objetivo</t>
  </si>
  <si>
    <t>Defluência</t>
  </si>
  <si>
    <t>Defluência Objetivo</t>
  </si>
  <si>
    <t>Desvio</t>
  </si>
  <si>
    <r>
      <t xml:space="preserve">    Maré de sizígia: </t>
    </r>
    <r>
      <rPr>
        <sz val="11"/>
        <color theme="1"/>
        <rFont val="Calibri"/>
        <family val="2"/>
      </rPr>
      <t>Das 00:00hs do dia 10/08/14 às 20:00hs do dia 14/08/14</t>
    </r>
  </si>
  <si>
    <r>
      <t xml:space="preserve">    Maré de sizígia: </t>
    </r>
    <r>
      <rPr>
        <sz val="11"/>
        <color theme="1"/>
        <rFont val="Calibri"/>
        <family val="2"/>
      </rPr>
      <t>Das 00:00hs do dia 24/08/14 às 19:00hs do dia 27/08/14</t>
    </r>
  </si>
  <si>
    <r>
      <t xml:space="preserve">    Maré de sizígia: </t>
    </r>
    <r>
      <rPr>
        <sz val="11"/>
        <color theme="1"/>
        <rFont val="Calibri"/>
        <family val="2"/>
      </rPr>
      <t>Das 11:00hs do dia 07/09/14 às 07:00hs do dia 13/09/14</t>
    </r>
  </si>
  <si>
    <t xml:space="preserve">    Aumento da defluência da UHE PPS, às 19h50min do dia 18/09, por solicitação do INEA para atender a CSA. A CSA estava com sérios problemas na sua captação d'água, com iminência de parar a sua planta.</t>
  </si>
  <si>
    <r>
      <t xml:space="preserve">    Maré de sizígia: </t>
    </r>
    <r>
      <rPr>
        <sz val="11"/>
        <color theme="1"/>
        <rFont val="Calibri"/>
        <family val="2"/>
      </rPr>
      <t>Das 11:00hs do dia 22/09/14 às 19:00hs do dia 26/09/14</t>
    </r>
  </si>
  <si>
    <r>
      <t xml:space="preserve">    Maré de sizígia: </t>
    </r>
    <r>
      <rPr>
        <sz val="11"/>
        <color theme="1"/>
        <rFont val="Calibri"/>
        <family val="2"/>
      </rPr>
      <t>Das 09:00hs do dia 06/10/14 às 04:00hs do dia 12/10/14</t>
    </r>
  </si>
  <si>
    <t xml:space="preserve">   Aumento da geração da UHE PPS para controlar tensão no complexo de lajes. Solicitação do ONS.</t>
  </si>
  <si>
    <t>ACOMPANHAMENTO DA DEFLUÊNCIA DA UHE PEREIRA PASSOS</t>
  </si>
  <si>
    <r>
      <t xml:space="preserve">   </t>
    </r>
    <r>
      <rPr>
        <b/>
        <sz val="11"/>
        <color indexed="8"/>
        <rFont val="Calibri"/>
        <family val="2"/>
      </rPr>
      <t xml:space="preserve"> Chuva incremental</t>
    </r>
  </si>
  <si>
    <t>ACOMPANHAMENTO DO VERTIMENTO DE SANTA CECÍLIA</t>
  </si>
  <si>
    <t>Santa Cecília</t>
  </si>
  <si>
    <t>Santana</t>
  </si>
  <si>
    <t>Vigário</t>
  </si>
  <si>
    <t>Pereira Passos</t>
  </si>
  <si>
    <t>Santa Cecília (%)</t>
  </si>
  <si>
    <t>Santana (%)</t>
  </si>
  <si>
    <t>Vigário (%)</t>
  </si>
  <si>
    <t>Pereira Passos (%)</t>
  </si>
  <si>
    <t>Média</t>
  </si>
  <si>
    <t>Reser. Equiv.</t>
  </si>
  <si>
    <r>
      <t xml:space="preserve">    Maré de sizígia: </t>
    </r>
    <r>
      <rPr>
        <sz val="11"/>
        <color theme="1"/>
        <rFont val="Calibri"/>
        <family val="2"/>
      </rPr>
      <t>Das 09:00hs do dia 21/10/14 às 16:00hs do dia 26/10/14</t>
    </r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</si>
</sst>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6" fillId="2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6" fillId="0" borderId="0" xfId="0" applyFont="1" applyAlignment="1">
      <alignment/>
    </xf>
    <xf numFmtId="1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 vertical="center" wrapText="1"/>
    </xf>
    <xf numFmtId="14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Vertimento em Santa Cecília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0845"/>
          <c:w val="0.9375"/>
          <c:h val="0.848"/>
        </c:manualLayout>
      </c:layout>
      <c:lineChart>
        <c:grouping val="standard"/>
        <c:varyColors val="0"/>
        <c:ser>
          <c:idx val="0"/>
          <c:order val="0"/>
          <c:tx>
            <c:v>Vertimento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'Vertimento SCI'!$B$5:$B$94</c:f>
              <c:strCache>
                <c:ptCount val="90"/>
                <c:pt idx="0">
                  <c:v>41852</c:v>
                </c:pt>
                <c:pt idx="1">
                  <c:v>41853</c:v>
                </c:pt>
                <c:pt idx="2">
                  <c:v>41854</c:v>
                </c:pt>
                <c:pt idx="3">
                  <c:v>41855</c:v>
                </c:pt>
                <c:pt idx="4">
                  <c:v>41856</c:v>
                </c:pt>
                <c:pt idx="5">
                  <c:v>41857</c:v>
                </c:pt>
                <c:pt idx="6">
                  <c:v>41858</c:v>
                </c:pt>
                <c:pt idx="7">
                  <c:v>41859</c:v>
                </c:pt>
                <c:pt idx="8">
                  <c:v>41860</c:v>
                </c:pt>
                <c:pt idx="9">
                  <c:v>41861</c:v>
                </c:pt>
                <c:pt idx="10">
                  <c:v>41862</c:v>
                </c:pt>
                <c:pt idx="11">
                  <c:v>41863</c:v>
                </c:pt>
                <c:pt idx="12">
                  <c:v>41864</c:v>
                </c:pt>
                <c:pt idx="13">
                  <c:v>41865</c:v>
                </c:pt>
                <c:pt idx="14">
                  <c:v>41866</c:v>
                </c:pt>
                <c:pt idx="15">
                  <c:v>41867</c:v>
                </c:pt>
                <c:pt idx="16">
                  <c:v>41868</c:v>
                </c:pt>
                <c:pt idx="17">
                  <c:v>41869</c:v>
                </c:pt>
                <c:pt idx="18">
                  <c:v>41870</c:v>
                </c:pt>
                <c:pt idx="19">
                  <c:v>41871</c:v>
                </c:pt>
                <c:pt idx="20">
                  <c:v>41872</c:v>
                </c:pt>
                <c:pt idx="21">
                  <c:v>41873</c:v>
                </c:pt>
                <c:pt idx="22">
                  <c:v>41874</c:v>
                </c:pt>
                <c:pt idx="23">
                  <c:v>41875</c:v>
                </c:pt>
                <c:pt idx="24">
                  <c:v>41876</c:v>
                </c:pt>
                <c:pt idx="25">
                  <c:v>41877</c:v>
                </c:pt>
                <c:pt idx="26">
                  <c:v>41878</c:v>
                </c:pt>
                <c:pt idx="27">
                  <c:v>41879</c:v>
                </c:pt>
                <c:pt idx="28">
                  <c:v>41880</c:v>
                </c:pt>
                <c:pt idx="29">
                  <c:v>41881</c:v>
                </c:pt>
                <c:pt idx="30">
                  <c:v>41882</c:v>
                </c:pt>
                <c:pt idx="31">
                  <c:v>41883</c:v>
                </c:pt>
                <c:pt idx="32">
                  <c:v>41884</c:v>
                </c:pt>
                <c:pt idx="33">
                  <c:v>41885</c:v>
                </c:pt>
                <c:pt idx="34">
                  <c:v>41886</c:v>
                </c:pt>
                <c:pt idx="35">
                  <c:v>41887</c:v>
                </c:pt>
                <c:pt idx="36">
                  <c:v>41888</c:v>
                </c:pt>
                <c:pt idx="37">
                  <c:v>41889</c:v>
                </c:pt>
                <c:pt idx="38">
                  <c:v>41890</c:v>
                </c:pt>
                <c:pt idx="39">
                  <c:v>41891</c:v>
                </c:pt>
                <c:pt idx="40">
                  <c:v>41892</c:v>
                </c:pt>
                <c:pt idx="41">
                  <c:v>41893</c:v>
                </c:pt>
                <c:pt idx="42">
                  <c:v>41894</c:v>
                </c:pt>
                <c:pt idx="43">
                  <c:v>41895</c:v>
                </c:pt>
                <c:pt idx="44">
                  <c:v>41896</c:v>
                </c:pt>
                <c:pt idx="45">
                  <c:v>41897</c:v>
                </c:pt>
                <c:pt idx="46">
                  <c:v>41898</c:v>
                </c:pt>
                <c:pt idx="47">
                  <c:v>41899</c:v>
                </c:pt>
                <c:pt idx="48">
                  <c:v>41900</c:v>
                </c:pt>
                <c:pt idx="49">
                  <c:v>41901</c:v>
                </c:pt>
                <c:pt idx="50">
                  <c:v>41902</c:v>
                </c:pt>
                <c:pt idx="51">
                  <c:v>41903</c:v>
                </c:pt>
                <c:pt idx="52">
                  <c:v>41904</c:v>
                </c:pt>
                <c:pt idx="53">
                  <c:v>41905</c:v>
                </c:pt>
                <c:pt idx="54">
                  <c:v>41906</c:v>
                </c:pt>
                <c:pt idx="55">
                  <c:v>41907</c:v>
                </c:pt>
                <c:pt idx="56">
                  <c:v>41908</c:v>
                </c:pt>
                <c:pt idx="57">
                  <c:v>41909</c:v>
                </c:pt>
                <c:pt idx="58">
                  <c:v>41910</c:v>
                </c:pt>
                <c:pt idx="59">
                  <c:v>41911</c:v>
                </c:pt>
                <c:pt idx="60">
                  <c:v>41912</c:v>
                </c:pt>
                <c:pt idx="61">
                  <c:v>41913</c:v>
                </c:pt>
                <c:pt idx="62">
                  <c:v>41914</c:v>
                </c:pt>
                <c:pt idx="63">
                  <c:v>41915</c:v>
                </c:pt>
                <c:pt idx="64">
                  <c:v>41916</c:v>
                </c:pt>
                <c:pt idx="65">
                  <c:v>41917</c:v>
                </c:pt>
                <c:pt idx="66">
                  <c:v>41918</c:v>
                </c:pt>
                <c:pt idx="67">
                  <c:v>41919</c:v>
                </c:pt>
                <c:pt idx="68">
                  <c:v>41920</c:v>
                </c:pt>
                <c:pt idx="69">
                  <c:v>41921</c:v>
                </c:pt>
                <c:pt idx="70">
                  <c:v>41922</c:v>
                </c:pt>
                <c:pt idx="71">
                  <c:v>41923</c:v>
                </c:pt>
                <c:pt idx="72">
                  <c:v>41924</c:v>
                </c:pt>
                <c:pt idx="73">
                  <c:v>41925</c:v>
                </c:pt>
                <c:pt idx="74">
                  <c:v>41926</c:v>
                </c:pt>
                <c:pt idx="75">
                  <c:v>41927</c:v>
                </c:pt>
                <c:pt idx="76">
                  <c:v>41928</c:v>
                </c:pt>
                <c:pt idx="77">
                  <c:v>41929</c:v>
                </c:pt>
                <c:pt idx="78">
                  <c:v>41930</c:v>
                </c:pt>
                <c:pt idx="79">
                  <c:v>41931</c:v>
                </c:pt>
                <c:pt idx="80">
                  <c:v>41932</c:v>
                </c:pt>
                <c:pt idx="81">
                  <c:v>41933</c:v>
                </c:pt>
                <c:pt idx="82">
                  <c:v>41934</c:v>
                </c:pt>
                <c:pt idx="83">
                  <c:v>41935</c:v>
                </c:pt>
                <c:pt idx="84">
                  <c:v>41936</c:v>
                </c:pt>
                <c:pt idx="85">
                  <c:v>41937</c:v>
                </c:pt>
                <c:pt idx="86">
                  <c:v>41938</c:v>
                </c:pt>
                <c:pt idx="87">
                  <c:v>41939</c:v>
                </c:pt>
                <c:pt idx="88">
                  <c:v>41940</c:v>
                </c:pt>
                <c:pt idx="89">
                  <c:v>41941</c:v>
                </c:pt>
              </c:strCache>
            </c:strRef>
          </c:cat>
          <c:val>
            <c:numRef>
              <c:f>'Vertimento SCI'!$C$5:$C$94</c:f>
              <c:numCache>
                <c:ptCount val="90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57</c:v>
                </c:pt>
                <c:pt idx="4">
                  <c:v>53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56</c:v>
                </c:pt>
                <c:pt idx="17">
                  <c:v>55</c:v>
                </c:pt>
                <c:pt idx="18">
                  <c:v>56</c:v>
                </c:pt>
                <c:pt idx="19">
                  <c:v>54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56</c:v>
                </c:pt>
                <c:pt idx="25">
                  <c:v>55</c:v>
                </c:pt>
                <c:pt idx="26">
                  <c:v>55</c:v>
                </c:pt>
                <c:pt idx="27">
                  <c:v>56</c:v>
                </c:pt>
                <c:pt idx="28">
                  <c:v>56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56</c:v>
                </c:pt>
                <c:pt idx="33">
                  <c:v>61</c:v>
                </c:pt>
                <c:pt idx="34">
                  <c:v>61</c:v>
                </c:pt>
                <c:pt idx="35">
                  <c:v>61</c:v>
                </c:pt>
                <c:pt idx="36">
                  <c:v>55</c:v>
                </c:pt>
                <c:pt idx="37">
                  <c:v>55</c:v>
                </c:pt>
                <c:pt idx="38">
                  <c:v>55</c:v>
                </c:pt>
                <c:pt idx="39">
                  <c:v>55</c:v>
                </c:pt>
                <c:pt idx="40">
                  <c:v>52.1</c:v>
                </c:pt>
                <c:pt idx="41">
                  <c:v>52.2</c:v>
                </c:pt>
                <c:pt idx="42">
                  <c:v>52.2</c:v>
                </c:pt>
                <c:pt idx="43">
                  <c:v>52.4</c:v>
                </c:pt>
                <c:pt idx="44">
                  <c:v>53.2</c:v>
                </c:pt>
                <c:pt idx="45">
                  <c:v>52.8</c:v>
                </c:pt>
                <c:pt idx="46">
                  <c:v>52.3</c:v>
                </c:pt>
                <c:pt idx="47">
                  <c:v>52</c:v>
                </c:pt>
                <c:pt idx="48">
                  <c:v>52.4</c:v>
                </c:pt>
                <c:pt idx="49">
                  <c:v>51.7</c:v>
                </c:pt>
                <c:pt idx="50">
                  <c:v>52.7</c:v>
                </c:pt>
                <c:pt idx="51">
                  <c:v>52.2</c:v>
                </c:pt>
                <c:pt idx="52">
                  <c:v>52.3</c:v>
                </c:pt>
                <c:pt idx="53">
                  <c:v>52.1</c:v>
                </c:pt>
                <c:pt idx="54">
                  <c:v>52.8</c:v>
                </c:pt>
                <c:pt idx="55">
                  <c:v>52.7</c:v>
                </c:pt>
                <c:pt idx="56">
                  <c:v>52.2</c:v>
                </c:pt>
                <c:pt idx="57">
                  <c:v>52</c:v>
                </c:pt>
                <c:pt idx="58">
                  <c:v>52.2</c:v>
                </c:pt>
                <c:pt idx="59">
                  <c:v>52.5</c:v>
                </c:pt>
                <c:pt idx="60">
                  <c:v>52.5</c:v>
                </c:pt>
                <c:pt idx="61">
                  <c:v>52</c:v>
                </c:pt>
                <c:pt idx="62">
                  <c:v>52.9</c:v>
                </c:pt>
                <c:pt idx="63">
                  <c:v>51.9</c:v>
                </c:pt>
                <c:pt idx="64">
                  <c:v>52.2</c:v>
                </c:pt>
                <c:pt idx="65">
                  <c:v>51.8</c:v>
                </c:pt>
                <c:pt idx="66">
                  <c:v>51.4</c:v>
                </c:pt>
                <c:pt idx="67">
                  <c:v>52.3</c:v>
                </c:pt>
                <c:pt idx="68">
                  <c:v>52.7</c:v>
                </c:pt>
                <c:pt idx="69">
                  <c:v>53</c:v>
                </c:pt>
                <c:pt idx="70">
                  <c:v>52.4</c:v>
                </c:pt>
                <c:pt idx="71">
                  <c:v>51.9</c:v>
                </c:pt>
                <c:pt idx="72">
                  <c:v>52.4</c:v>
                </c:pt>
                <c:pt idx="73">
                  <c:v>51.9</c:v>
                </c:pt>
                <c:pt idx="74">
                  <c:v>52.6</c:v>
                </c:pt>
                <c:pt idx="75">
                  <c:v>51.8</c:v>
                </c:pt>
                <c:pt idx="76">
                  <c:v>53</c:v>
                </c:pt>
                <c:pt idx="77">
                  <c:v>51.9</c:v>
                </c:pt>
                <c:pt idx="78">
                  <c:v>51.6</c:v>
                </c:pt>
                <c:pt idx="79">
                  <c:v>53.9</c:v>
                </c:pt>
                <c:pt idx="80">
                  <c:v>52.5</c:v>
                </c:pt>
                <c:pt idx="81">
                  <c:v>51.7</c:v>
                </c:pt>
                <c:pt idx="82">
                  <c:v>52.1</c:v>
                </c:pt>
                <c:pt idx="83">
                  <c:v>53</c:v>
                </c:pt>
                <c:pt idx="84">
                  <c:v>52</c:v>
                </c:pt>
                <c:pt idx="85">
                  <c:v>53</c:v>
                </c:pt>
                <c:pt idx="86">
                  <c:v>52.6</c:v>
                </c:pt>
                <c:pt idx="87">
                  <c:v>66.4</c:v>
                </c:pt>
                <c:pt idx="88">
                  <c:v>55.3</c:v>
                </c:pt>
                <c:pt idx="89">
                  <c:v>52.4</c:v>
                </c:pt>
              </c:numCache>
            </c:numRef>
          </c:val>
          <c:smooth val="0"/>
        </c:ser>
        <c:ser>
          <c:idx val="1"/>
          <c:order val="1"/>
          <c:tx>
            <c:v>Vertimento Objetivo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'Vertimento SCI'!$B$5:$B$94</c:f>
              <c:strCache>
                <c:ptCount val="90"/>
                <c:pt idx="0">
                  <c:v>41852</c:v>
                </c:pt>
                <c:pt idx="1">
                  <c:v>41853</c:v>
                </c:pt>
                <c:pt idx="2">
                  <c:v>41854</c:v>
                </c:pt>
                <c:pt idx="3">
                  <c:v>41855</c:v>
                </c:pt>
                <c:pt idx="4">
                  <c:v>41856</c:v>
                </c:pt>
                <c:pt idx="5">
                  <c:v>41857</c:v>
                </c:pt>
                <c:pt idx="6">
                  <c:v>41858</c:v>
                </c:pt>
                <c:pt idx="7">
                  <c:v>41859</c:v>
                </c:pt>
                <c:pt idx="8">
                  <c:v>41860</c:v>
                </c:pt>
                <c:pt idx="9">
                  <c:v>41861</c:v>
                </c:pt>
                <c:pt idx="10">
                  <c:v>41862</c:v>
                </c:pt>
                <c:pt idx="11">
                  <c:v>41863</c:v>
                </c:pt>
                <c:pt idx="12">
                  <c:v>41864</c:v>
                </c:pt>
                <c:pt idx="13">
                  <c:v>41865</c:v>
                </c:pt>
                <c:pt idx="14">
                  <c:v>41866</c:v>
                </c:pt>
                <c:pt idx="15">
                  <c:v>41867</c:v>
                </c:pt>
                <c:pt idx="16">
                  <c:v>41868</c:v>
                </c:pt>
                <c:pt idx="17">
                  <c:v>41869</c:v>
                </c:pt>
                <c:pt idx="18">
                  <c:v>41870</c:v>
                </c:pt>
                <c:pt idx="19">
                  <c:v>41871</c:v>
                </c:pt>
                <c:pt idx="20">
                  <c:v>41872</c:v>
                </c:pt>
                <c:pt idx="21">
                  <c:v>41873</c:v>
                </c:pt>
                <c:pt idx="22">
                  <c:v>41874</c:v>
                </c:pt>
                <c:pt idx="23">
                  <c:v>41875</c:v>
                </c:pt>
                <c:pt idx="24">
                  <c:v>41876</c:v>
                </c:pt>
                <c:pt idx="25">
                  <c:v>41877</c:v>
                </c:pt>
                <c:pt idx="26">
                  <c:v>41878</c:v>
                </c:pt>
                <c:pt idx="27">
                  <c:v>41879</c:v>
                </c:pt>
                <c:pt idx="28">
                  <c:v>41880</c:v>
                </c:pt>
                <c:pt idx="29">
                  <c:v>41881</c:v>
                </c:pt>
                <c:pt idx="30">
                  <c:v>41882</c:v>
                </c:pt>
                <c:pt idx="31">
                  <c:v>41883</c:v>
                </c:pt>
                <c:pt idx="32">
                  <c:v>41884</c:v>
                </c:pt>
                <c:pt idx="33">
                  <c:v>41885</c:v>
                </c:pt>
                <c:pt idx="34">
                  <c:v>41886</c:v>
                </c:pt>
                <c:pt idx="35">
                  <c:v>41887</c:v>
                </c:pt>
                <c:pt idx="36">
                  <c:v>41888</c:v>
                </c:pt>
                <c:pt idx="37">
                  <c:v>41889</c:v>
                </c:pt>
                <c:pt idx="38">
                  <c:v>41890</c:v>
                </c:pt>
                <c:pt idx="39">
                  <c:v>41891</c:v>
                </c:pt>
                <c:pt idx="40">
                  <c:v>41892</c:v>
                </c:pt>
                <c:pt idx="41">
                  <c:v>41893</c:v>
                </c:pt>
                <c:pt idx="42">
                  <c:v>41894</c:v>
                </c:pt>
                <c:pt idx="43">
                  <c:v>41895</c:v>
                </c:pt>
                <c:pt idx="44">
                  <c:v>41896</c:v>
                </c:pt>
                <c:pt idx="45">
                  <c:v>41897</c:v>
                </c:pt>
                <c:pt idx="46">
                  <c:v>41898</c:v>
                </c:pt>
                <c:pt idx="47">
                  <c:v>41899</c:v>
                </c:pt>
                <c:pt idx="48">
                  <c:v>41900</c:v>
                </c:pt>
                <c:pt idx="49">
                  <c:v>41901</c:v>
                </c:pt>
                <c:pt idx="50">
                  <c:v>41902</c:v>
                </c:pt>
                <c:pt idx="51">
                  <c:v>41903</c:v>
                </c:pt>
                <c:pt idx="52">
                  <c:v>41904</c:v>
                </c:pt>
                <c:pt idx="53">
                  <c:v>41905</c:v>
                </c:pt>
                <c:pt idx="54">
                  <c:v>41906</c:v>
                </c:pt>
                <c:pt idx="55">
                  <c:v>41907</c:v>
                </c:pt>
                <c:pt idx="56">
                  <c:v>41908</c:v>
                </c:pt>
                <c:pt idx="57">
                  <c:v>41909</c:v>
                </c:pt>
                <c:pt idx="58">
                  <c:v>41910</c:v>
                </c:pt>
                <c:pt idx="59">
                  <c:v>41911</c:v>
                </c:pt>
                <c:pt idx="60">
                  <c:v>41912</c:v>
                </c:pt>
                <c:pt idx="61">
                  <c:v>41913</c:v>
                </c:pt>
                <c:pt idx="62">
                  <c:v>41914</c:v>
                </c:pt>
                <c:pt idx="63">
                  <c:v>41915</c:v>
                </c:pt>
                <c:pt idx="64">
                  <c:v>41916</c:v>
                </c:pt>
                <c:pt idx="65">
                  <c:v>41917</c:v>
                </c:pt>
                <c:pt idx="66">
                  <c:v>41918</c:v>
                </c:pt>
                <c:pt idx="67">
                  <c:v>41919</c:v>
                </c:pt>
                <c:pt idx="68">
                  <c:v>41920</c:v>
                </c:pt>
                <c:pt idx="69">
                  <c:v>41921</c:v>
                </c:pt>
                <c:pt idx="70">
                  <c:v>41922</c:v>
                </c:pt>
                <c:pt idx="71">
                  <c:v>41923</c:v>
                </c:pt>
                <c:pt idx="72">
                  <c:v>41924</c:v>
                </c:pt>
                <c:pt idx="73">
                  <c:v>41925</c:v>
                </c:pt>
                <c:pt idx="74">
                  <c:v>41926</c:v>
                </c:pt>
                <c:pt idx="75">
                  <c:v>41927</c:v>
                </c:pt>
                <c:pt idx="76">
                  <c:v>41928</c:v>
                </c:pt>
                <c:pt idx="77">
                  <c:v>41929</c:v>
                </c:pt>
                <c:pt idx="78">
                  <c:v>41930</c:v>
                </c:pt>
                <c:pt idx="79">
                  <c:v>41931</c:v>
                </c:pt>
                <c:pt idx="80">
                  <c:v>41932</c:v>
                </c:pt>
                <c:pt idx="81">
                  <c:v>41933</c:v>
                </c:pt>
                <c:pt idx="82">
                  <c:v>41934</c:v>
                </c:pt>
                <c:pt idx="83">
                  <c:v>41935</c:v>
                </c:pt>
                <c:pt idx="84">
                  <c:v>41936</c:v>
                </c:pt>
                <c:pt idx="85">
                  <c:v>41937</c:v>
                </c:pt>
                <c:pt idx="86">
                  <c:v>41938</c:v>
                </c:pt>
                <c:pt idx="87">
                  <c:v>41939</c:v>
                </c:pt>
                <c:pt idx="88">
                  <c:v>41940</c:v>
                </c:pt>
                <c:pt idx="89">
                  <c:v>41941</c:v>
                </c:pt>
              </c:strCache>
            </c:strRef>
          </c:cat>
          <c:val>
            <c:numRef>
              <c:f>'Vertimento SCI'!$D$5:$D$94</c:f>
              <c:numCache>
                <c:ptCount val="90"/>
                <c:pt idx="0">
                  <c:v>59</c:v>
                </c:pt>
                <c:pt idx="1">
                  <c:v>59</c:v>
                </c:pt>
                <c:pt idx="2">
                  <c:v>59</c:v>
                </c:pt>
                <c:pt idx="3">
                  <c:v>59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55</c:v>
                </c:pt>
                <c:pt idx="35">
                  <c:v>55</c:v>
                </c:pt>
                <c:pt idx="36">
                  <c:v>55</c:v>
                </c:pt>
                <c:pt idx="37">
                  <c:v>55</c:v>
                </c:pt>
                <c:pt idx="38">
                  <c:v>55</c:v>
                </c:pt>
                <c:pt idx="39">
                  <c:v>55</c:v>
                </c:pt>
                <c:pt idx="40">
                  <c:v>52</c:v>
                </c:pt>
                <c:pt idx="41">
                  <c:v>52</c:v>
                </c:pt>
                <c:pt idx="42">
                  <c:v>52</c:v>
                </c:pt>
                <c:pt idx="43">
                  <c:v>52</c:v>
                </c:pt>
                <c:pt idx="44">
                  <c:v>52</c:v>
                </c:pt>
                <c:pt idx="45">
                  <c:v>52</c:v>
                </c:pt>
                <c:pt idx="46">
                  <c:v>52</c:v>
                </c:pt>
                <c:pt idx="47">
                  <c:v>52</c:v>
                </c:pt>
                <c:pt idx="48">
                  <c:v>52</c:v>
                </c:pt>
                <c:pt idx="49">
                  <c:v>52</c:v>
                </c:pt>
                <c:pt idx="50">
                  <c:v>52</c:v>
                </c:pt>
                <c:pt idx="51">
                  <c:v>52</c:v>
                </c:pt>
                <c:pt idx="52">
                  <c:v>52</c:v>
                </c:pt>
                <c:pt idx="53">
                  <c:v>52</c:v>
                </c:pt>
                <c:pt idx="54">
                  <c:v>52</c:v>
                </c:pt>
                <c:pt idx="55">
                  <c:v>52</c:v>
                </c:pt>
                <c:pt idx="56">
                  <c:v>52</c:v>
                </c:pt>
                <c:pt idx="57">
                  <c:v>52</c:v>
                </c:pt>
                <c:pt idx="58">
                  <c:v>52</c:v>
                </c:pt>
                <c:pt idx="59">
                  <c:v>52</c:v>
                </c:pt>
                <c:pt idx="60">
                  <c:v>52</c:v>
                </c:pt>
                <c:pt idx="61">
                  <c:v>52</c:v>
                </c:pt>
                <c:pt idx="62">
                  <c:v>52</c:v>
                </c:pt>
                <c:pt idx="63">
                  <c:v>52</c:v>
                </c:pt>
                <c:pt idx="64">
                  <c:v>52</c:v>
                </c:pt>
                <c:pt idx="65">
                  <c:v>52</c:v>
                </c:pt>
                <c:pt idx="66">
                  <c:v>52</c:v>
                </c:pt>
                <c:pt idx="67">
                  <c:v>52</c:v>
                </c:pt>
                <c:pt idx="68">
                  <c:v>52</c:v>
                </c:pt>
                <c:pt idx="69">
                  <c:v>52</c:v>
                </c:pt>
                <c:pt idx="70">
                  <c:v>52</c:v>
                </c:pt>
                <c:pt idx="71">
                  <c:v>52</c:v>
                </c:pt>
                <c:pt idx="72">
                  <c:v>52</c:v>
                </c:pt>
                <c:pt idx="73">
                  <c:v>52</c:v>
                </c:pt>
                <c:pt idx="74">
                  <c:v>52</c:v>
                </c:pt>
                <c:pt idx="75">
                  <c:v>52</c:v>
                </c:pt>
                <c:pt idx="76">
                  <c:v>52</c:v>
                </c:pt>
                <c:pt idx="77">
                  <c:v>52</c:v>
                </c:pt>
                <c:pt idx="78">
                  <c:v>52</c:v>
                </c:pt>
                <c:pt idx="79">
                  <c:v>52</c:v>
                </c:pt>
                <c:pt idx="80">
                  <c:v>52</c:v>
                </c:pt>
                <c:pt idx="81">
                  <c:v>52</c:v>
                </c:pt>
                <c:pt idx="82">
                  <c:v>52</c:v>
                </c:pt>
                <c:pt idx="83">
                  <c:v>52</c:v>
                </c:pt>
                <c:pt idx="84">
                  <c:v>52</c:v>
                </c:pt>
                <c:pt idx="85">
                  <c:v>52</c:v>
                </c:pt>
                <c:pt idx="86">
                  <c:v>52</c:v>
                </c:pt>
                <c:pt idx="87">
                  <c:v>52</c:v>
                </c:pt>
                <c:pt idx="88">
                  <c:v>52</c:v>
                </c:pt>
                <c:pt idx="89">
                  <c:v>52</c:v>
                </c:pt>
              </c:numCache>
            </c:numRef>
          </c:val>
          <c:smooth val="0"/>
        </c:ser>
        <c:marker val="1"/>
        <c:axId val="10628274"/>
        <c:axId val="28545603"/>
      </c:lineChart>
      <c:dateAx>
        <c:axId val="10628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3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545603"/>
        <c:crosses val="autoZero"/>
        <c:auto val="0"/>
        <c:baseTimeUnit val="days"/>
        <c:majorUnit val="5"/>
        <c:majorTimeUnit val="days"/>
        <c:minorUnit val="1"/>
        <c:minorTimeUnit val="days"/>
        <c:noMultiLvlLbl val="0"/>
      </c:dateAx>
      <c:valAx>
        <c:axId val="28545603"/>
        <c:scaling>
          <c:orientation val="minMax"/>
          <c:max val="69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Vertimento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628274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D7E4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Defluência de PPS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0845"/>
          <c:w val="0.9375"/>
          <c:h val="0.848"/>
        </c:manualLayout>
      </c:layout>
      <c:lineChart>
        <c:grouping val="standard"/>
        <c:varyColors val="0"/>
        <c:ser>
          <c:idx val="0"/>
          <c:order val="0"/>
          <c:tx>
            <c:v>Defluência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'Vertimento SCI'!$B$5:$B$94</c:f>
              <c:strCache>
                <c:ptCount val="90"/>
                <c:pt idx="0">
                  <c:v>41852</c:v>
                </c:pt>
                <c:pt idx="1">
                  <c:v>41853</c:v>
                </c:pt>
                <c:pt idx="2">
                  <c:v>41854</c:v>
                </c:pt>
                <c:pt idx="3">
                  <c:v>41855</c:v>
                </c:pt>
                <c:pt idx="4">
                  <c:v>41856</c:v>
                </c:pt>
                <c:pt idx="5">
                  <c:v>41857</c:v>
                </c:pt>
                <c:pt idx="6">
                  <c:v>41858</c:v>
                </c:pt>
                <c:pt idx="7">
                  <c:v>41859</c:v>
                </c:pt>
                <c:pt idx="8">
                  <c:v>41860</c:v>
                </c:pt>
                <c:pt idx="9">
                  <c:v>41861</c:v>
                </c:pt>
                <c:pt idx="10">
                  <c:v>41862</c:v>
                </c:pt>
                <c:pt idx="11">
                  <c:v>41863</c:v>
                </c:pt>
                <c:pt idx="12">
                  <c:v>41864</c:v>
                </c:pt>
                <c:pt idx="13">
                  <c:v>41865</c:v>
                </c:pt>
                <c:pt idx="14">
                  <c:v>41866</c:v>
                </c:pt>
                <c:pt idx="15">
                  <c:v>41867</c:v>
                </c:pt>
                <c:pt idx="16">
                  <c:v>41868</c:v>
                </c:pt>
                <c:pt idx="17">
                  <c:v>41869</c:v>
                </c:pt>
                <c:pt idx="18">
                  <c:v>41870</c:v>
                </c:pt>
                <c:pt idx="19">
                  <c:v>41871</c:v>
                </c:pt>
                <c:pt idx="20">
                  <c:v>41872</c:v>
                </c:pt>
                <c:pt idx="21">
                  <c:v>41873</c:v>
                </c:pt>
                <c:pt idx="22">
                  <c:v>41874</c:v>
                </c:pt>
                <c:pt idx="23">
                  <c:v>41875</c:v>
                </c:pt>
                <c:pt idx="24">
                  <c:v>41876</c:v>
                </c:pt>
                <c:pt idx="25">
                  <c:v>41877</c:v>
                </c:pt>
                <c:pt idx="26">
                  <c:v>41878</c:v>
                </c:pt>
                <c:pt idx="27">
                  <c:v>41879</c:v>
                </c:pt>
                <c:pt idx="28">
                  <c:v>41880</c:v>
                </c:pt>
                <c:pt idx="29">
                  <c:v>41881</c:v>
                </c:pt>
                <c:pt idx="30">
                  <c:v>41882</c:v>
                </c:pt>
                <c:pt idx="31">
                  <c:v>41883</c:v>
                </c:pt>
                <c:pt idx="32">
                  <c:v>41884</c:v>
                </c:pt>
                <c:pt idx="33">
                  <c:v>41885</c:v>
                </c:pt>
                <c:pt idx="34">
                  <c:v>41886</c:v>
                </c:pt>
                <c:pt idx="35">
                  <c:v>41887</c:v>
                </c:pt>
                <c:pt idx="36">
                  <c:v>41888</c:v>
                </c:pt>
                <c:pt idx="37">
                  <c:v>41889</c:v>
                </c:pt>
                <c:pt idx="38">
                  <c:v>41890</c:v>
                </c:pt>
                <c:pt idx="39">
                  <c:v>41891</c:v>
                </c:pt>
                <c:pt idx="40">
                  <c:v>41892</c:v>
                </c:pt>
                <c:pt idx="41">
                  <c:v>41893</c:v>
                </c:pt>
                <c:pt idx="42">
                  <c:v>41894</c:v>
                </c:pt>
                <c:pt idx="43">
                  <c:v>41895</c:v>
                </c:pt>
                <c:pt idx="44">
                  <c:v>41896</c:v>
                </c:pt>
                <c:pt idx="45">
                  <c:v>41897</c:v>
                </c:pt>
                <c:pt idx="46">
                  <c:v>41898</c:v>
                </c:pt>
                <c:pt idx="47">
                  <c:v>41899</c:v>
                </c:pt>
                <c:pt idx="48">
                  <c:v>41900</c:v>
                </c:pt>
                <c:pt idx="49">
                  <c:v>41901</c:v>
                </c:pt>
                <c:pt idx="50">
                  <c:v>41902</c:v>
                </c:pt>
                <c:pt idx="51">
                  <c:v>41903</c:v>
                </c:pt>
                <c:pt idx="52">
                  <c:v>41904</c:v>
                </c:pt>
                <c:pt idx="53">
                  <c:v>41905</c:v>
                </c:pt>
                <c:pt idx="54">
                  <c:v>41906</c:v>
                </c:pt>
                <c:pt idx="55">
                  <c:v>41907</c:v>
                </c:pt>
                <c:pt idx="56">
                  <c:v>41908</c:v>
                </c:pt>
                <c:pt idx="57">
                  <c:v>41909</c:v>
                </c:pt>
                <c:pt idx="58">
                  <c:v>41910</c:v>
                </c:pt>
                <c:pt idx="59">
                  <c:v>41911</c:v>
                </c:pt>
                <c:pt idx="60">
                  <c:v>41912</c:v>
                </c:pt>
                <c:pt idx="61">
                  <c:v>41913</c:v>
                </c:pt>
                <c:pt idx="62">
                  <c:v>41914</c:v>
                </c:pt>
                <c:pt idx="63">
                  <c:v>41915</c:v>
                </c:pt>
                <c:pt idx="64">
                  <c:v>41916</c:v>
                </c:pt>
                <c:pt idx="65">
                  <c:v>41917</c:v>
                </c:pt>
                <c:pt idx="66">
                  <c:v>41918</c:v>
                </c:pt>
                <c:pt idx="67">
                  <c:v>41919</c:v>
                </c:pt>
                <c:pt idx="68">
                  <c:v>41920</c:v>
                </c:pt>
                <c:pt idx="69">
                  <c:v>41921</c:v>
                </c:pt>
                <c:pt idx="70">
                  <c:v>41922</c:v>
                </c:pt>
                <c:pt idx="71">
                  <c:v>41923</c:v>
                </c:pt>
                <c:pt idx="72">
                  <c:v>41924</c:v>
                </c:pt>
                <c:pt idx="73">
                  <c:v>41925</c:v>
                </c:pt>
                <c:pt idx="74">
                  <c:v>41926</c:v>
                </c:pt>
                <c:pt idx="75">
                  <c:v>41927</c:v>
                </c:pt>
                <c:pt idx="76">
                  <c:v>41928</c:v>
                </c:pt>
                <c:pt idx="77">
                  <c:v>41929</c:v>
                </c:pt>
                <c:pt idx="78">
                  <c:v>41930</c:v>
                </c:pt>
                <c:pt idx="79">
                  <c:v>41931</c:v>
                </c:pt>
                <c:pt idx="80">
                  <c:v>41932</c:v>
                </c:pt>
                <c:pt idx="81">
                  <c:v>41933</c:v>
                </c:pt>
                <c:pt idx="82">
                  <c:v>41934</c:v>
                </c:pt>
                <c:pt idx="83">
                  <c:v>41935</c:v>
                </c:pt>
                <c:pt idx="84">
                  <c:v>41936</c:v>
                </c:pt>
                <c:pt idx="85">
                  <c:v>41937</c:v>
                </c:pt>
                <c:pt idx="86">
                  <c:v>41938</c:v>
                </c:pt>
                <c:pt idx="87">
                  <c:v>41939</c:v>
                </c:pt>
                <c:pt idx="88">
                  <c:v>41940</c:v>
                </c:pt>
                <c:pt idx="89">
                  <c:v>41941</c:v>
                </c:pt>
              </c:strCache>
            </c:strRef>
          </c:cat>
          <c:val>
            <c:numRef>
              <c:f>'Defluência PPS'!$C$5:$C$94</c:f>
              <c:numCache>
                <c:ptCount val="90"/>
                <c:pt idx="0">
                  <c:v>111</c:v>
                </c:pt>
                <c:pt idx="1">
                  <c:v>111</c:v>
                </c:pt>
                <c:pt idx="2">
                  <c:v>111</c:v>
                </c:pt>
                <c:pt idx="3">
                  <c:v>111</c:v>
                </c:pt>
                <c:pt idx="4">
                  <c:v>111</c:v>
                </c:pt>
                <c:pt idx="5">
                  <c:v>111</c:v>
                </c:pt>
                <c:pt idx="6">
                  <c:v>111</c:v>
                </c:pt>
                <c:pt idx="7">
                  <c:v>111</c:v>
                </c:pt>
                <c:pt idx="8">
                  <c:v>111</c:v>
                </c:pt>
                <c:pt idx="9">
                  <c:v>115</c:v>
                </c:pt>
                <c:pt idx="10">
                  <c:v>115</c:v>
                </c:pt>
                <c:pt idx="11">
                  <c:v>115</c:v>
                </c:pt>
                <c:pt idx="12">
                  <c:v>115</c:v>
                </c:pt>
                <c:pt idx="13">
                  <c:v>114</c:v>
                </c:pt>
                <c:pt idx="14">
                  <c:v>112</c:v>
                </c:pt>
                <c:pt idx="15">
                  <c:v>112</c:v>
                </c:pt>
                <c:pt idx="16">
                  <c:v>112</c:v>
                </c:pt>
                <c:pt idx="17">
                  <c:v>111</c:v>
                </c:pt>
                <c:pt idx="18">
                  <c:v>111</c:v>
                </c:pt>
                <c:pt idx="19">
                  <c:v>111</c:v>
                </c:pt>
                <c:pt idx="20">
                  <c:v>111</c:v>
                </c:pt>
                <c:pt idx="21">
                  <c:v>111</c:v>
                </c:pt>
                <c:pt idx="22">
                  <c:v>111</c:v>
                </c:pt>
                <c:pt idx="23">
                  <c:v>115</c:v>
                </c:pt>
                <c:pt idx="24">
                  <c:v>115</c:v>
                </c:pt>
                <c:pt idx="25">
                  <c:v>115</c:v>
                </c:pt>
                <c:pt idx="26">
                  <c:v>114</c:v>
                </c:pt>
                <c:pt idx="27">
                  <c:v>112</c:v>
                </c:pt>
                <c:pt idx="28">
                  <c:v>111</c:v>
                </c:pt>
                <c:pt idx="29">
                  <c:v>111</c:v>
                </c:pt>
                <c:pt idx="30">
                  <c:v>112</c:v>
                </c:pt>
                <c:pt idx="31">
                  <c:v>109</c:v>
                </c:pt>
                <c:pt idx="32">
                  <c:v>109</c:v>
                </c:pt>
                <c:pt idx="33">
                  <c:v>108</c:v>
                </c:pt>
                <c:pt idx="34">
                  <c:v>108</c:v>
                </c:pt>
                <c:pt idx="35">
                  <c:v>108</c:v>
                </c:pt>
                <c:pt idx="36">
                  <c:v>108</c:v>
                </c:pt>
                <c:pt idx="37">
                  <c:v>112</c:v>
                </c:pt>
                <c:pt idx="38">
                  <c:v>114</c:v>
                </c:pt>
                <c:pt idx="39">
                  <c:v>115</c:v>
                </c:pt>
                <c:pt idx="40">
                  <c:v>114</c:v>
                </c:pt>
                <c:pt idx="41">
                  <c:v>114</c:v>
                </c:pt>
                <c:pt idx="42">
                  <c:v>115</c:v>
                </c:pt>
                <c:pt idx="43">
                  <c:v>111</c:v>
                </c:pt>
                <c:pt idx="44">
                  <c:v>109</c:v>
                </c:pt>
                <c:pt idx="45">
                  <c:v>109</c:v>
                </c:pt>
                <c:pt idx="46">
                  <c:v>109</c:v>
                </c:pt>
                <c:pt idx="47">
                  <c:v>109</c:v>
                </c:pt>
                <c:pt idx="48">
                  <c:v>110</c:v>
                </c:pt>
                <c:pt idx="49">
                  <c:v>115</c:v>
                </c:pt>
                <c:pt idx="50">
                  <c:v>115</c:v>
                </c:pt>
                <c:pt idx="51">
                  <c:v>115</c:v>
                </c:pt>
                <c:pt idx="52">
                  <c:v>115</c:v>
                </c:pt>
                <c:pt idx="53">
                  <c:v>115</c:v>
                </c:pt>
                <c:pt idx="54">
                  <c:v>114</c:v>
                </c:pt>
                <c:pt idx="55">
                  <c:v>116</c:v>
                </c:pt>
                <c:pt idx="56">
                  <c:v>115</c:v>
                </c:pt>
                <c:pt idx="57">
                  <c:v>111</c:v>
                </c:pt>
                <c:pt idx="58">
                  <c:v>111</c:v>
                </c:pt>
                <c:pt idx="59">
                  <c:v>111</c:v>
                </c:pt>
                <c:pt idx="60">
                  <c:v>111</c:v>
                </c:pt>
                <c:pt idx="61">
                  <c:v>110</c:v>
                </c:pt>
                <c:pt idx="62">
                  <c:v>110</c:v>
                </c:pt>
                <c:pt idx="63">
                  <c:v>110</c:v>
                </c:pt>
                <c:pt idx="64">
                  <c:v>110</c:v>
                </c:pt>
                <c:pt idx="65">
                  <c:v>110</c:v>
                </c:pt>
                <c:pt idx="66">
                  <c:v>112</c:v>
                </c:pt>
                <c:pt idx="67">
                  <c:v>114</c:v>
                </c:pt>
                <c:pt idx="68">
                  <c:v>114</c:v>
                </c:pt>
                <c:pt idx="69">
                  <c:v>114</c:v>
                </c:pt>
                <c:pt idx="70">
                  <c:v>115</c:v>
                </c:pt>
                <c:pt idx="71">
                  <c:v>114</c:v>
                </c:pt>
                <c:pt idx="72">
                  <c:v>111</c:v>
                </c:pt>
                <c:pt idx="73">
                  <c:v>114</c:v>
                </c:pt>
                <c:pt idx="74">
                  <c:v>110</c:v>
                </c:pt>
                <c:pt idx="75">
                  <c:v>110</c:v>
                </c:pt>
                <c:pt idx="76">
                  <c:v>110</c:v>
                </c:pt>
                <c:pt idx="77">
                  <c:v>110</c:v>
                </c:pt>
                <c:pt idx="78">
                  <c:v>110</c:v>
                </c:pt>
                <c:pt idx="79">
                  <c:v>110</c:v>
                </c:pt>
                <c:pt idx="80">
                  <c:v>110</c:v>
                </c:pt>
                <c:pt idx="81">
                  <c:v>112</c:v>
                </c:pt>
                <c:pt idx="82">
                  <c:v>114</c:v>
                </c:pt>
                <c:pt idx="83">
                  <c:v>114</c:v>
                </c:pt>
                <c:pt idx="84">
                  <c:v>114</c:v>
                </c:pt>
                <c:pt idx="85">
                  <c:v>113</c:v>
                </c:pt>
                <c:pt idx="86">
                  <c:v>112</c:v>
                </c:pt>
                <c:pt idx="87">
                  <c:v>110</c:v>
                </c:pt>
                <c:pt idx="88">
                  <c:v>111</c:v>
                </c:pt>
                <c:pt idx="89">
                  <c:v>111</c:v>
                </c:pt>
              </c:numCache>
            </c:numRef>
          </c:val>
          <c:smooth val="0"/>
        </c:ser>
        <c:ser>
          <c:idx val="1"/>
          <c:order val="1"/>
          <c:tx>
            <c:v>Defluência Objetivo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'Vertimento SCI'!$B$5:$B$94</c:f>
              <c:strCache>
                <c:ptCount val="90"/>
                <c:pt idx="0">
                  <c:v>41852</c:v>
                </c:pt>
                <c:pt idx="1">
                  <c:v>41853</c:v>
                </c:pt>
                <c:pt idx="2">
                  <c:v>41854</c:v>
                </c:pt>
                <c:pt idx="3">
                  <c:v>41855</c:v>
                </c:pt>
                <c:pt idx="4">
                  <c:v>41856</c:v>
                </c:pt>
                <c:pt idx="5">
                  <c:v>41857</c:v>
                </c:pt>
                <c:pt idx="6">
                  <c:v>41858</c:v>
                </c:pt>
                <c:pt idx="7">
                  <c:v>41859</c:v>
                </c:pt>
                <c:pt idx="8">
                  <c:v>41860</c:v>
                </c:pt>
                <c:pt idx="9">
                  <c:v>41861</c:v>
                </c:pt>
                <c:pt idx="10">
                  <c:v>41862</c:v>
                </c:pt>
                <c:pt idx="11">
                  <c:v>41863</c:v>
                </c:pt>
                <c:pt idx="12">
                  <c:v>41864</c:v>
                </c:pt>
                <c:pt idx="13">
                  <c:v>41865</c:v>
                </c:pt>
                <c:pt idx="14">
                  <c:v>41866</c:v>
                </c:pt>
                <c:pt idx="15">
                  <c:v>41867</c:v>
                </c:pt>
                <c:pt idx="16">
                  <c:v>41868</c:v>
                </c:pt>
                <c:pt idx="17">
                  <c:v>41869</c:v>
                </c:pt>
                <c:pt idx="18">
                  <c:v>41870</c:v>
                </c:pt>
                <c:pt idx="19">
                  <c:v>41871</c:v>
                </c:pt>
                <c:pt idx="20">
                  <c:v>41872</c:v>
                </c:pt>
                <c:pt idx="21">
                  <c:v>41873</c:v>
                </c:pt>
                <c:pt idx="22">
                  <c:v>41874</c:v>
                </c:pt>
                <c:pt idx="23">
                  <c:v>41875</c:v>
                </c:pt>
                <c:pt idx="24">
                  <c:v>41876</c:v>
                </c:pt>
                <c:pt idx="25">
                  <c:v>41877</c:v>
                </c:pt>
                <c:pt idx="26">
                  <c:v>41878</c:v>
                </c:pt>
                <c:pt idx="27">
                  <c:v>41879</c:v>
                </c:pt>
                <c:pt idx="28">
                  <c:v>41880</c:v>
                </c:pt>
                <c:pt idx="29">
                  <c:v>41881</c:v>
                </c:pt>
                <c:pt idx="30">
                  <c:v>41882</c:v>
                </c:pt>
                <c:pt idx="31">
                  <c:v>41883</c:v>
                </c:pt>
                <c:pt idx="32">
                  <c:v>41884</c:v>
                </c:pt>
                <c:pt idx="33">
                  <c:v>41885</c:v>
                </c:pt>
                <c:pt idx="34">
                  <c:v>41886</c:v>
                </c:pt>
                <c:pt idx="35">
                  <c:v>41887</c:v>
                </c:pt>
                <c:pt idx="36">
                  <c:v>41888</c:v>
                </c:pt>
                <c:pt idx="37">
                  <c:v>41889</c:v>
                </c:pt>
                <c:pt idx="38">
                  <c:v>41890</c:v>
                </c:pt>
                <c:pt idx="39">
                  <c:v>41891</c:v>
                </c:pt>
                <c:pt idx="40">
                  <c:v>41892</c:v>
                </c:pt>
                <c:pt idx="41">
                  <c:v>41893</c:v>
                </c:pt>
                <c:pt idx="42">
                  <c:v>41894</c:v>
                </c:pt>
                <c:pt idx="43">
                  <c:v>41895</c:v>
                </c:pt>
                <c:pt idx="44">
                  <c:v>41896</c:v>
                </c:pt>
                <c:pt idx="45">
                  <c:v>41897</c:v>
                </c:pt>
                <c:pt idx="46">
                  <c:v>41898</c:v>
                </c:pt>
                <c:pt idx="47">
                  <c:v>41899</c:v>
                </c:pt>
                <c:pt idx="48">
                  <c:v>41900</c:v>
                </c:pt>
                <c:pt idx="49">
                  <c:v>41901</c:v>
                </c:pt>
                <c:pt idx="50">
                  <c:v>41902</c:v>
                </c:pt>
                <c:pt idx="51">
                  <c:v>41903</c:v>
                </c:pt>
                <c:pt idx="52">
                  <c:v>41904</c:v>
                </c:pt>
                <c:pt idx="53">
                  <c:v>41905</c:v>
                </c:pt>
                <c:pt idx="54">
                  <c:v>41906</c:v>
                </c:pt>
                <c:pt idx="55">
                  <c:v>41907</c:v>
                </c:pt>
                <c:pt idx="56">
                  <c:v>41908</c:v>
                </c:pt>
                <c:pt idx="57">
                  <c:v>41909</c:v>
                </c:pt>
                <c:pt idx="58">
                  <c:v>41910</c:v>
                </c:pt>
                <c:pt idx="59">
                  <c:v>41911</c:v>
                </c:pt>
                <c:pt idx="60">
                  <c:v>41912</c:v>
                </c:pt>
                <c:pt idx="61">
                  <c:v>41913</c:v>
                </c:pt>
                <c:pt idx="62">
                  <c:v>41914</c:v>
                </c:pt>
                <c:pt idx="63">
                  <c:v>41915</c:v>
                </c:pt>
                <c:pt idx="64">
                  <c:v>41916</c:v>
                </c:pt>
                <c:pt idx="65">
                  <c:v>41917</c:v>
                </c:pt>
                <c:pt idx="66">
                  <c:v>41918</c:v>
                </c:pt>
                <c:pt idx="67">
                  <c:v>41919</c:v>
                </c:pt>
                <c:pt idx="68">
                  <c:v>41920</c:v>
                </c:pt>
                <c:pt idx="69">
                  <c:v>41921</c:v>
                </c:pt>
                <c:pt idx="70">
                  <c:v>41922</c:v>
                </c:pt>
                <c:pt idx="71">
                  <c:v>41923</c:v>
                </c:pt>
                <c:pt idx="72">
                  <c:v>41924</c:v>
                </c:pt>
                <c:pt idx="73">
                  <c:v>41925</c:v>
                </c:pt>
                <c:pt idx="74">
                  <c:v>41926</c:v>
                </c:pt>
                <c:pt idx="75">
                  <c:v>41927</c:v>
                </c:pt>
                <c:pt idx="76">
                  <c:v>41928</c:v>
                </c:pt>
                <c:pt idx="77">
                  <c:v>41929</c:v>
                </c:pt>
                <c:pt idx="78">
                  <c:v>41930</c:v>
                </c:pt>
                <c:pt idx="79">
                  <c:v>41931</c:v>
                </c:pt>
                <c:pt idx="80">
                  <c:v>41932</c:v>
                </c:pt>
                <c:pt idx="81">
                  <c:v>41933</c:v>
                </c:pt>
                <c:pt idx="82">
                  <c:v>41934</c:v>
                </c:pt>
                <c:pt idx="83">
                  <c:v>41935</c:v>
                </c:pt>
                <c:pt idx="84">
                  <c:v>41936</c:v>
                </c:pt>
                <c:pt idx="85">
                  <c:v>41937</c:v>
                </c:pt>
                <c:pt idx="86">
                  <c:v>41938</c:v>
                </c:pt>
                <c:pt idx="87">
                  <c:v>41939</c:v>
                </c:pt>
                <c:pt idx="88">
                  <c:v>41940</c:v>
                </c:pt>
                <c:pt idx="89">
                  <c:v>41941</c:v>
                </c:pt>
              </c:strCache>
            </c:strRef>
          </c:cat>
          <c:val>
            <c:numRef>
              <c:f>'Defluência PPS'!$D$5:$D$94</c:f>
              <c:numCache>
                <c:ptCount val="90"/>
                <c:pt idx="0">
                  <c:v>111</c:v>
                </c:pt>
                <c:pt idx="1">
                  <c:v>111</c:v>
                </c:pt>
                <c:pt idx="2">
                  <c:v>111</c:v>
                </c:pt>
                <c:pt idx="3">
                  <c:v>111</c:v>
                </c:pt>
                <c:pt idx="4">
                  <c:v>111</c:v>
                </c:pt>
                <c:pt idx="5">
                  <c:v>111</c:v>
                </c:pt>
                <c:pt idx="6">
                  <c:v>111</c:v>
                </c:pt>
                <c:pt idx="7">
                  <c:v>111</c:v>
                </c:pt>
                <c:pt idx="8">
                  <c:v>111</c:v>
                </c:pt>
                <c:pt idx="9">
                  <c:v>115</c:v>
                </c:pt>
                <c:pt idx="10">
                  <c:v>115</c:v>
                </c:pt>
                <c:pt idx="11">
                  <c:v>115</c:v>
                </c:pt>
                <c:pt idx="12">
                  <c:v>115</c:v>
                </c:pt>
                <c:pt idx="13">
                  <c:v>114</c:v>
                </c:pt>
                <c:pt idx="14">
                  <c:v>111</c:v>
                </c:pt>
                <c:pt idx="15">
                  <c:v>111</c:v>
                </c:pt>
                <c:pt idx="16">
                  <c:v>111</c:v>
                </c:pt>
                <c:pt idx="17">
                  <c:v>111</c:v>
                </c:pt>
                <c:pt idx="18">
                  <c:v>111</c:v>
                </c:pt>
                <c:pt idx="19">
                  <c:v>111</c:v>
                </c:pt>
                <c:pt idx="20">
                  <c:v>111</c:v>
                </c:pt>
                <c:pt idx="21">
                  <c:v>111</c:v>
                </c:pt>
                <c:pt idx="22">
                  <c:v>111</c:v>
                </c:pt>
                <c:pt idx="23">
                  <c:v>115</c:v>
                </c:pt>
                <c:pt idx="24">
                  <c:v>115</c:v>
                </c:pt>
                <c:pt idx="25">
                  <c:v>115</c:v>
                </c:pt>
                <c:pt idx="26">
                  <c:v>114</c:v>
                </c:pt>
                <c:pt idx="27">
                  <c:v>111</c:v>
                </c:pt>
                <c:pt idx="28">
                  <c:v>111</c:v>
                </c:pt>
                <c:pt idx="29">
                  <c:v>111</c:v>
                </c:pt>
                <c:pt idx="30">
                  <c:v>111</c:v>
                </c:pt>
                <c:pt idx="31">
                  <c:v>109</c:v>
                </c:pt>
                <c:pt idx="32">
                  <c:v>109</c:v>
                </c:pt>
                <c:pt idx="33">
                  <c:v>109</c:v>
                </c:pt>
                <c:pt idx="34">
                  <c:v>109</c:v>
                </c:pt>
                <c:pt idx="35">
                  <c:v>109</c:v>
                </c:pt>
                <c:pt idx="36">
                  <c:v>109</c:v>
                </c:pt>
                <c:pt idx="37">
                  <c:v>112</c:v>
                </c:pt>
                <c:pt idx="38">
                  <c:v>115</c:v>
                </c:pt>
                <c:pt idx="39">
                  <c:v>115</c:v>
                </c:pt>
                <c:pt idx="40">
                  <c:v>115</c:v>
                </c:pt>
                <c:pt idx="41">
                  <c:v>115</c:v>
                </c:pt>
                <c:pt idx="42">
                  <c:v>115</c:v>
                </c:pt>
                <c:pt idx="43">
                  <c:v>111</c:v>
                </c:pt>
                <c:pt idx="44">
                  <c:v>109</c:v>
                </c:pt>
                <c:pt idx="45">
                  <c:v>109</c:v>
                </c:pt>
                <c:pt idx="46">
                  <c:v>109</c:v>
                </c:pt>
                <c:pt idx="47">
                  <c:v>109</c:v>
                </c:pt>
                <c:pt idx="48">
                  <c:v>110</c:v>
                </c:pt>
                <c:pt idx="49">
                  <c:v>115</c:v>
                </c:pt>
                <c:pt idx="50">
                  <c:v>115</c:v>
                </c:pt>
                <c:pt idx="51">
                  <c:v>115</c:v>
                </c:pt>
                <c:pt idx="52">
                  <c:v>115</c:v>
                </c:pt>
                <c:pt idx="53">
                  <c:v>115</c:v>
                </c:pt>
                <c:pt idx="54">
                  <c:v>115</c:v>
                </c:pt>
                <c:pt idx="55">
                  <c:v>115</c:v>
                </c:pt>
                <c:pt idx="56">
                  <c:v>115</c:v>
                </c:pt>
                <c:pt idx="57">
                  <c:v>111</c:v>
                </c:pt>
                <c:pt idx="58">
                  <c:v>111</c:v>
                </c:pt>
                <c:pt idx="59">
                  <c:v>111</c:v>
                </c:pt>
                <c:pt idx="60">
                  <c:v>111</c:v>
                </c:pt>
                <c:pt idx="61">
                  <c:v>110</c:v>
                </c:pt>
                <c:pt idx="62">
                  <c:v>110</c:v>
                </c:pt>
                <c:pt idx="63">
                  <c:v>110</c:v>
                </c:pt>
                <c:pt idx="64">
                  <c:v>110</c:v>
                </c:pt>
                <c:pt idx="65">
                  <c:v>110</c:v>
                </c:pt>
                <c:pt idx="66">
                  <c:v>113</c:v>
                </c:pt>
                <c:pt idx="67">
                  <c:v>114</c:v>
                </c:pt>
                <c:pt idx="68">
                  <c:v>114</c:v>
                </c:pt>
                <c:pt idx="69">
                  <c:v>114</c:v>
                </c:pt>
                <c:pt idx="70">
                  <c:v>114</c:v>
                </c:pt>
                <c:pt idx="71">
                  <c:v>114</c:v>
                </c:pt>
                <c:pt idx="72">
                  <c:v>111</c:v>
                </c:pt>
                <c:pt idx="73">
                  <c:v>110</c:v>
                </c:pt>
                <c:pt idx="74">
                  <c:v>110</c:v>
                </c:pt>
                <c:pt idx="75">
                  <c:v>110</c:v>
                </c:pt>
                <c:pt idx="76">
                  <c:v>110</c:v>
                </c:pt>
                <c:pt idx="77">
                  <c:v>110</c:v>
                </c:pt>
                <c:pt idx="78">
                  <c:v>110</c:v>
                </c:pt>
                <c:pt idx="79">
                  <c:v>110</c:v>
                </c:pt>
                <c:pt idx="80">
                  <c:v>110</c:v>
                </c:pt>
                <c:pt idx="81">
                  <c:v>112</c:v>
                </c:pt>
                <c:pt idx="82">
                  <c:v>114</c:v>
                </c:pt>
                <c:pt idx="83">
                  <c:v>114</c:v>
                </c:pt>
                <c:pt idx="84">
                  <c:v>114</c:v>
                </c:pt>
                <c:pt idx="85">
                  <c:v>114</c:v>
                </c:pt>
                <c:pt idx="86">
                  <c:v>112</c:v>
                </c:pt>
                <c:pt idx="87">
                  <c:v>110</c:v>
                </c:pt>
                <c:pt idx="88">
                  <c:v>110</c:v>
                </c:pt>
                <c:pt idx="89">
                  <c:v>110</c:v>
                </c:pt>
              </c:numCache>
            </c:numRef>
          </c:val>
          <c:smooth val="0"/>
        </c:ser>
        <c:marker val="1"/>
        <c:axId val="55583836"/>
        <c:axId val="30492477"/>
      </c:lineChart>
      <c:dateAx>
        <c:axId val="5558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35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492477"/>
        <c:crosses val="autoZero"/>
        <c:auto val="0"/>
        <c:baseTimeUnit val="days"/>
        <c:majorUnit val="5"/>
        <c:majorTimeUnit val="days"/>
        <c:minorUnit val="1"/>
        <c:minorTimeUnit val="days"/>
        <c:noMultiLvlLbl val="0"/>
      </c:dateAx>
      <c:valAx>
        <c:axId val="30492477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Defluência  m³/s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583836"/>
        <c:crossesAt val="1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DCE6F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Reservatório equivalente: SCI, SAT, VIG, PPS.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0845"/>
          <c:w val="0.9375"/>
          <c:h val="0.848"/>
        </c:manualLayout>
      </c:layout>
      <c:lineChart>
        <c:grouping val="standard"/>
        <c:varyColors val="0"/>
        <c:ser>
          <c:idx val="1"/>
          <c:order val="0"/>
          <c:tx>
            <c:v>Armazenamento (%)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'Vertimento SCI'!$B$5:$B$79</c:f>
              <c:strCache>
                <c:ptCount val="75"/>
                <c:pt idx="0">
                  <c:v>41852</c:v>
                </c:pt>
                <c:pt idx="1">
                  <c:v>41853</c:v>
                </c:pt>
                <c:pt idx="2">
                  <c:v>41854</c:v>
                </c:pt>
                <c:pt idx="3">
                  <c:v>41855</c:v>
                </c:pt>
                <c:pt idx="4">
                  <c:v>41856</c:v>
                </c:pt>
                <c:pt idx="5">
                  <c:v>41857</c:v>
                </c:pt>
                <c:pt idx="6">
                  <c:v>41858</c:v>
                </c:pt>
                <c:pt idx="7">
                  <c:v>41859</c:v>
                </c:pt>
                <c:pt idx="8">
                  <c:v>41860</c:v>
                </c:pt>
                <c:pt idx="9">
                  <c:v>41861</c:v>
                </c:pt>
                <c:pt idx="10">
                  <c:v>41862</c:v>
                </c:pt>
                <c:pt idx="11">
                  <c:v>41863</c:v>
                </c:pt>
                <c:pt idx="12">
                  <c:v>41864</c:v>
                </c:pt>
                <c:pt idx="13">
                  <c:v>41865</c:v>
                </c:pt>
                <c:pt idx="14">
                  <c:v>41866</c:v>
                </c:pt>
                <c:pt idx="15">
                  <c:v>41867</c:v>
                </c:pt>
                <c:pt idx="16">
                  <c:v>41868</c:v>
                </c:pt>
                <c:pt idx="17">
                  <c:v>41869</c:v>
                </c:pt>
                <c:pt idx="18">
                  <c:v>41870</c:v>
                </c:pt>
                <c:pt idx="19">
                  <c:v>41871</c:v>
                </c:pt>
                <c:pt idx="20">
                  <c:v>41872</c:v>
                </c:pt>
                <c:pt idx="21">
                  <c:v>41873</c:v>
                </c:pt>
                <c:pt idx="22">
                  <c:v>41874</c:v>
                </c:pt>
                <c:pt idx="23">
                  <c:v>41875</c:v>
                </c:pt>
                <c:pt idx="24">
                  <c:v>41876</c:v>
                </c:pt>
                <c:pt idx="25">
                  <c:v>41877</c:v>
                </c:pt>
                <c:pt idx="26">
                  <c:v>41878</c:v>
                </c:pt>
                <c:pt idx="27">
                  <c:v>41879</c:v>
                </c:pt>
                <c:pt idx="28">
                  <c:v>41880</c:v>
                </c:pt>
                <c:pt idx="29">
                  <c:v>41881</c:v>
                </c:pt>
                <c:pt idx="30">
                  <c:v>41882</c:v>
                </c:pt>
                <c:pt idx="31">
                  <c:v>41883</c:v>
                </c:pt>
                <c:pt idx="32">
                  <c:v>41884</c:v>
                </c:pt>
                <c:pt idx="33">
                  <c:v>41885</c:v>
                </c:pt>
                <c:pt idx="34">
                  <c:v>41886</c:v>
                </c:pt>
                <c:pt idx="35">
                  <c:v>41887</c:v>
                </c:pt>
                <c:pt idx="36">
                  <c:v>41888</c:v>
                </c:pt>
                <c:pt idx="37">
                  <c:v>41889</c:v>
                </c:pt>
                <c:pt idx="38">
                  <c:v>41890</c:v>
                </c:pt>
                <c:pt idx="39">
                  <c:v>41891</c:v>
                </c:pt>
                <c:pt idx="40">
                  <c:v>41892</c:v>
                </c:pt>
                <c:pt idx="41">
                  <c:v>41893</c:v>
                </c:pt>
                <c:pt idx="42">
                  <c:v>41894</c:v>
                </c:pt>
                <c:pt idx="43">
                  <c:v>41895</c:v>
                </c:pt>
                <c:pt idx="44">
                  <c:v>41896</c:v>
                </c:pt>
                <c:pt idx="45">
                  <c:v>41897</c:v>
                </c:pt>
                <c:pt idx="46">
                  <c:v>41898</c:v>
                </c:pt>
                <c:pt idx="47">
                  <c:v>41899</c:v>
                </c:pt>
                <c:pt idx="48">
                  <c:v>41900</c:v>
                </c:pt>
                <c:pt idx="49">
                  <c:v>41901</c:v>
                </c:pt>
                <c:pt idx="50">
                  <c:v>41902</c:v>
                </c:pt>
                <c:pt idx="51">
                  <c:v>41903</c:v>
                </c:pt>
                <c:pt idx="52">
                  <c:v>41904</c:v>
                </c:pt>
                <c:pt idx="53">
                  <c:v>41905</c:v>
                </c:pt>
                <c:pt idx="54">
                  <c:v>41906</c:v>
                </c:pt>
                <c:pt idx="55">
                  <c:v>41907</c:v>
                </c:pt>
                <c:pt idx="56">
                  <c:v>41908</c:v>
                </c:pt>
                <c:pt idx="57">
                  <c:v>41909</c:v>
                </c:pt>
                <c:pt idx="58">
                  <c:v>41910</c:v>
                </c:pt>
                <c:pt idx="59">
                  <c:v>41911</c:v>
                </c:pt>
                <c:pt idx="60">
                  <c:v>41912</c:v>
                </c:pt>
                <c:pt idx="61">
                  <c:v>41913</c:v>
                </c:pt>
                <c:pt idx="62">
                  <c:v>41914</c:v>
                </c:pt>
                <c:pt idx="63">
                  <c:v>41915</c:v>
                </c:pt>
                <c:pt idx="64">
                  <c:v>41916</c:v>
                </c:pt>
                <c:pt idx="65">
                  <c:v>41917</c:v>
                </c:pt>
                <c:pt idx="66">
                  <c:v>41918</c:v>
                </c:pt>
                <c:pt idx="67">
                  <c:v>41919</c:v>
                </c:pt>
                <c:pt idx="68">
                  <c:v>41920</c:v>
                </c:pt>
                <c:pt idx="69">
                  <c:v>41921</c:v>
                </c:pt>
                <c:pt idx="70">
                  <c:v>41922</c:v>
                </c:pt>
                <c:pt idx="71">
                  <c:v>41923</c:v>
                </c:pt>
                <c:pt idx="72">
                  <c:v>41924</c:v>
                </c:pt>
                <c:pt idx="73">
                  <c:v>41925</c:v>
                </c:pt>
                <c:pt idx="74">
                  <c:v>41926</c:v>
                </c:pt>
              </c:strCache>
            </c:strRef>
          </c:cat>
          <c:val>
            <c:numRef>
              <c:f>Revervatórios!$M$3:$M$78</c:f>
              <c:numCache>
                <c:ptCount val="76"/>
                <c:pt idx="0">
                  <c:v>90.8567145287795</c:v>
                </c:pt>
                <c:pt idx="1">
                  <c:v>89.80770261858322</c:v>
                </c:pt>
                <c:pt idx="2">
                  <c:v>89.56216665975018</c:v>
                </c:pt>
                <c:pt idx="3">
                  <c:v>89.8253035647591</c:v>
                </c:pt>
                <c:pt idx="4">
                  <c:v>88.32323567249036</c:v>
                </c:pt>
                <c:pt idx="5">
                  <c:v>89.43587085529319</c:v>
                </c:pt>
                <c:pt idx="6">
                  <c:v>89.89648254969498</c:v>
                </c:pt>
                <c:pt idx="7">
                  <c:v>90.27030709216913</c:v>
                </c:pt>
                <c:pt idx="8">
                  <c:v>90.00539029754741</c:v>
                </c:pt>
                <c:pt idx="9">
                  <c:v>87.11377432875462</c:v>
                </c:pt>
                <c:pt idx="10">
                  <c:v>84.76558907747851</c:v>
                </c:pt>
                <c:pt idx="11">
                  <c:v>81.97015728098934</c:v>
                </c:pt>
                <c:pt idx="12">
                  <c:v>80.58392621488152</c:v>
                </c:pt>
                <c:pt idx="13">
                  <c:v>80.04240320371831</c:v>
                </c:pt>
                <c:pt idx="14">
                  <c:v>81.02526538573267</c:v>
                </c:pt>
                <c:pt idx="15">
                  <c:v>84.02758559156742</c:v>
                </c:pt>
                <c:pt idx="16">
                  <c:v>85.37772793293772</c:v>
                </c:pt>
                <c:pt idx="17">
                  <c:v>87.04619205710253</c:v>
                </c:pt>
                <c:pt idx="18">
                  <c:v>88.22447109598704</c:v>
                </c:pt>
                <c:pt idx="19">
                  <c:v>89.51269203635309</c:v>
                </c:pt>
                <c:pt idx="20">
                  <c:v>89.80344109225214</c:v>
                </c:pt>
                <c:pt idx="21">
                  <c:v>90.34574013362658</c:v>
                </c:pt>
                <c:pt idx="22">
                  <c:v>89.68670166410755</c:v>
                </c:pt>
                <c:pt idx="23">
                  <c:v>87.28457235340498</c:v>
                </c:pt>
                <c:pt idx="24">
                  <c:v>82.7790430344026</c:v>
                </c:pt>
                <c:pt idx="25">
                  <c:v>78.13346391667012</c:v>
                </c:pt>
                <c:pt idx="26">
                  <c:v>75.91447109598705</c:v>
                </c:pt>
                <c:pt idx="27">
                  <c:v>76.51703822052538</c:v>
                </c:pt>
                <c:pt idx="28">
                  <c:v>75.60708718927667</c:v>
                </c:pt>
                <c:pt idx="29">
                  <c:v>74.87389882557994</c:v>
                </c:pt>
                <c:pt idx="30">
                  <c:v>74.95170851143295</c:v>
                </c:pt>
                <c:pt idx="31">
                  <c:v>76.42976179607419</c:v>
                </c:pt>
                <c:pt idx="32">
                  <c:v>78.95844378968337</c:v>
                </c:pt>
                <c:pt idx="33">
                  <c:v>80.4663148939702</c:v>
                </c:pt>
                <c:pt idx="34">
                  <c:v>79.8974220857368</c:v>
                </c:pt>
                <c:pt idx="35">
                  <c:v>80.12751130846164</c:v>
                </c:pt>
                <c:pt idx="36">
                  <c:v>80.34285554218366</c:v>
                </c:pt>
                <c:pt idx="37">
                  <c:v>76.1474660746151</c:v>
                </c:pt>
                <c:pt idx="38">
                  <c:v>76.44609287463169</c:v>
                </c:pt>
                <c:pt idx="39">
                  <c:v>74.54976760592605</c:v>
                </c:pt>
                <c:pt idx="40">
                  <c:v>71.55364734199279</c:v>
                </c:pt>
                <c:pt idx="41">
                  <c:v>68.29331784039508</c:v>
                </c:pt>
                <c:pt idx="42">
                  <c:v>65.98347221645848</c:v>
                </c:pt>
                <c:pt idx="43">
                  <c:v>68.41843673486326</c:v>
                </c:pt>
                <c:pt idx="44">
                  <c:v>68.79460264763249</c:v>
                </c:pt>
                <c:pt idx="45">
                  <c:v>71.98052828152882</c:v>
                </c:pt>
                <c:pt idx="46">
                  <c:v>71.72231066107815</c:v>
                </c:pt>
                <c:pt idx="47">
                  <c:v>71.99977466074614</c:v>
                </c:pt>
                <c:pt idx="48">
                  <c:v>72.79209984645391</c:v>
                </c:pt>
                <c:pt idx="49">
                  <c:v>70.09974602647632</c:v>
                </c:pt>
                <c:pt idx="50">
                  <c:v>70.58607586006556</c:v>
                </c:pt>
                <c:pt idx="51">
                  <c:v>71.5629543096651</c:v>
                </c:pt>
                <c:pt idx="52">
                  <c:v>68.0920695522264</c:v>
                </c:pt>
                <c:pt idx="53">
                  <c:v>68.47165705274516</c:v>
                </c:pt>
                <c:pt idx="54">
                  <c:v>68.2703992198199</c:v>
                </c:pt>
                <c:pt idx="55">
                  <c:v>67.65110511681952</c:v>
                </c:pt>
                <c:pt idx="56">
                  <c:v>67.30190729136407</c:v>
                </c:pt>
                <c:pt idx="57">
                  <c:v>74.39234095530563</c:v>
                </c:pt>
                <c:pt idx="58">
                  <c:v>75.8673590073453</c:v>
                </c:pt>
                <c:pt idx="59">
                  <c:v>79.49070548201021</c:v>
                </c:pt>
                <c:pt idx="60">
                  <c:v>80.94713781798563</c:v>
                </c:pt>
                <c:pt idx="61">
                  <c:v>87.75782006058846</c:v>
                </c:pt>
                <c:pt idx="62">
                  <c:v>90.94076814541228</c:v>
                </c:pt>
                <c:pt idx="63">
                  <c:v>88.1459853923725</c:v>
                </c:pt>
                <c:pt idx="64">
                  <c:v>84.88536083329875</c:v>
                </c:pt>
                <c:pt idx="65">
                  <c:v>84.49368510602979</c:v>
                </c:pt>
                <c:pt idx="66">
                  <c:v>80.15138357471884</c:v>
                </c:pt>
                <c:pt idx="67">
                  <c:v>76.15760260613354</c:v>
                </c:pt>
                <c:pt idx="68">
                  <c:v>73.78238494418392</c:v>
                </c:pt>
                <c:pt idx="69">
                  <c:v>74.85094493090426</c:v>
                </c:pt>
                <c:pt idx="70">
                  <c:v>80.98371415528905</c:v>
                </c:pt>
                <c:pt idx="71">
                  <c:v>78.67804954973647</c:v>
                </c:pt>
                <c:pt idx="72">
                  <c:v>79.78987757812175</c:v>
                </c:pt>
                <c:pt idx="73">
                  <c:v>80.99400464788148</c:v>
                </c:pt>
                <c:pt idx="74">
                  <c:v>84.61207951197244</c:v>
                </c:pt>
                <c:pt idx="75">
                  <c:v>84.69984271901066</c:v>
                </c:pt>
              </c:numCache>
            </c:numRef>
          </c:val>
          <c:smooth val="0"/>
        </c:ser>
        <c:marker val="1"/>
        <c:axId val="5996838"/>
        <c:axId val="53971543"/>
      </c:lineChart>
      <c:dateAx>
        <c:axId val="5996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35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971543"/>
        <c:crosses val="autoZero"/>
        <c:auto val="0"/>
        <c:baseTimeUnit val="days"/>
        <c:majorUnit val="5"/>
        <c:majorTimeUnit val="days"/>
        <c:minorUnit val="1"/>
        <c:minorTimeUnit val="days"/>
        <c:noMultiLvlLbl val="0"/>
      </c:dateAx>
      <c:valAx>
        <c:axId val="53971543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Armazenamento (%)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9683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DCE6F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511811024" right="0.511811024" top="0.787401575" bottom="0.787401575" header="0.31496062" footer="0.31496062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511811024" right="0.511811024" top="0.787401575" bottom="0.787401575" header="0.31496062" footer="0.31496062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511811024" right="0.511811024" top="0.787401575" bottom="0.787401575" header="0.31496062" footer="0.31496062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6305550"/>
    <xdr:graphicFrame>
      <xdr:nvGraphicFramePr>
        <xdr:cNvPr id="1" name="Chart 1"/>
        <xdr:cNvGraphicFramePr/>
      </xdr:nvGraphicFramePr>
      <xdr:xfrm>
        <a:off x="832256400" y="832256400"/>
        <a:ext cx="90963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6305550"/>
    <xdr:graphicFrame>
      <xdr:nvGraphicFramePr>
        <xdr:cNvPr id="1" name="Shape 1025"/>
        <xdr:cNvGraphicFramePr/>
      </xdr:nvGraphicFramePr>
      <xdr:xfrm>
        <a:off x="832256400" y="832256400"/>
        <a:ext cx="90963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6305550"/>
    <xdr:graphicFrame>
      <xdr:nvGraphicFramePr>
        <xdr:cNvPr id="1" name="Shape 1025"/>
        <xdr:cNvGraphicFramePr/>
      </xdr:nvGraphicFramePr>
      <xdr:xfrm>
        <a:off x="832256400" y="832256400"/>
        <a:ext cx="90963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9"/>
  <sheetViews>
    <sheetView showGridLines="0" zoomScalePageLayoutView="0" workbookViewId="0" topLeftCell="A1">
      <pane ySplit="4" topLeftCell="A74" activePane="bottomLeft" state="frozen"/>
      <selection pane="topLeft" activeCell="A1" sqref="A1"/>
      <selection pane="bottomLeft" activeCell="E94" sqref="E94"/>
    </sheetView>
  </sheetViews>
  <sheetFormatPr defaultColWidth="9.140625" defaultRowHeight="15"/>
  <cols>
    <col min="1" max="1" width="10.7109375" style="0" bestFit="1" customWidth="1"/>
    <col min="2" max="3" width="11.28125" style="0" bestFit="1" customWidth="1"/>
    <col min="4" max="4" width="12.00390625" style="0" customWidth="1"/>
    <col min="5" max="5" width="10.421875" style="0" customWidth="1"/>
    <col min="9" max="9" width="38.00390625" style="0" customWidth="1"/>
  </cols>
  <sheetData>
    <row r="2" spans="2:6" ht="15" customHeight="1">
      <c r="B2" s="6" t="s">
        <v>13</v>
      </c>
      <c r="C2" s="6"/>
      <c r="D2" s="6"/>
      <c r="E2" s="6"/>
      <c r="F2" s="6"/>
    </row>
    <row r="3" ht="6.75" customHeight="1"/>
    <row r="4" spans="2:5" ht="30">
      <c r="B4" s="2" t="s">
        <v>0</v>
      </c>
      <c r="C4" s="2" t="s">
        <v>3</v>
      </c>
      <c r="D4" s="2" t="s">
        <v>4</v>
      </c>
      <c r="E4" s="2" t="s">
        <v>5</v>
      </c>
    </row>
    <row r="5" spans="2:5" ht="15">
      <c r="B5" s="3">
        <v>41852</v>
      </c>
      <c r="C5" s="1">
        <v>111</v>
      </c>
      <c r="D5" s="1">
        <v>111</v>
      </c>
      <c r="E5" s="1">
        <f>C5-D5</f>
        <v>0</v>
      </c>
    </row>
    <row r="6" spans="2:5" ht="15">
      <c r="B6" s="3">
        <v>41853</v>
      </c>
      <c r="C6" s="1">
        <v>111</v>
      </c>
      <c r="D6" s="1">
        <v>111</v>
      </c>
      <c r="E6" s="1">
        <f aca="true" t="shared" si="0" ref="E6:E69">C6-D6</f>
        <v>0</v>
      </c>
    </row>
    <row r="7" spans="2:5" ht="15">
      <c r="B7" s="3">
        <v>41854</v>
      </c>
      <c r="C7" s="1">
        <v>111</v>
      </c>
      <c r="D7" s="1">
        <v>111</v>
      </c>
      <c r="E7" s="1">
        <f t="shared" si="0"/>
        <v>0</v>
      </c>
    </row>
    <row r="8" spans="2:5" ht="15">
      <c r="B8" s="3">
        <v>41855</v>
      </c>
      <c r="C8" s="1">
        <v>111</v>
      </c>
      <c r="D8" s="1">
        <v>111</v>
      </c>
      <c r="E8" s="1">
        <f t="shared" si="0"/>
        <v>0</v>
      </c>
    </row>
    <row r="9" spans="2:5" ht="15">
      <c r="B9" s="3">
        <v>41856</v>
      </c>
      <c r="C9" s="1">
        <v>111</v>
      </c>
      <c r="D9" s="1">
        <v>111</v>
      </c>
      <c r="E9" s="1">
        <f t="shared" si="0"/>
        <v>0</v>
      </c>
    </row>
    <row r="10" spans="2:5" ht="15">
      <c r="B10" s="3">
        <v>41857</v>
      </c>
      <c r="C10" s="1">
        <v>111</v>
      </c>
      <c r="D10" s="1">
        <v>111</v>
      </c>
      <c r="E10" s="1">
        <f t="shared" si="0"/>
        <v>0</v>
      </c>
    </row>
    <row r="11" spans="2:5" ht="15">
      <c r="B11" s="3">
        <v>41858</v>
      </c>
      <c r="C11" s="1">
        <v>111</v>
      </c>
      <c r="D11" s="1">
        <v>111</v>
      </c>
      <c r="E11" s="1">
        <f t="shared" si="0"/>
        <v>0</v>
      </c>
    </row>
    <row r="12" spans="2:5" ht="15">
      <c r="B12" s="3">
        <v>41859</v>
      </c>
      <c r="C12" s="1">
        <v>111</v>
      </c>
      <c r="D12" s="1">
        <v>111</v>
      </c>
      <c r="E12" s="1">
        <f t="shared" si="0"/>
        <v>0</v>
      </c>
    </row>
    <row r="13" spans="2:5" ht="15">
      <c r="B13" s="3">
        <v>41860</v>
      </c>
      <c r="C13" s="1">
        <v>111</v>
      </c>
      <c r="D13" s="1">
        <v>111</v>
      </c>
      <c r="E13" s="1">
        <f t="shared" si="0"/>
        <v>0</v>
      </c>
    </row>
    <row r="14" spans="2:6" ht="15">
      <c r="B14" s="4">
        <v>41861</v>
      </c>
      <c r="C14" s="5">
        <v>115</v>
      </c>
      <c r="D14" s="5">
        <v>115</v>
      </c>
      <c r="E14" s="5">
        <f t="shared" si="0"/>
        <v>0</v>
      </c>
      <c r="F14" s="6" t="s">
        <v>6</v>
      </c>
    </row>
    <row r="15" spans="2:5" ht="15">
      <c r="B15" s="4">
        <v>41862</v>
      </c>
      <c r="C15" s="5">
        <v>115</v>
      </c>
      <c r="D15" s="5">
        <v>115</v>
      </c>
      <c r="E15" s="5">
        <f t="shared" si="0"/>
        <v>0</v>
      </c>
    </row>
    <row r="16" spans="2:5" ht="15">
      <c r="B16" s="4">
        <v>41863</v>
      </c>
      <c r="C16" s="5">
        <v>115</v>
      </c>
      <c r="D16" s="5">
        <v>115</v>
      </c>
      <c r="E16" s="5">
        <f t="shared" si="0"/>
        <v>0</v>
      </c>
    </row>
    <row r="17" spans="2:5" ht="15">
      <c r="B17" s="4">
        <v>41864</v>
      </c>
      <c r="C17" s="5">
        <v>115</v>
      </c>
      <c r="D17" s="5">
        <v>115</v>
      </c>
      <c r="E17" s="5">
        <f t="shared" si="0"/>
        <v>0</v>
      </c>
    </row>
    <row r="18" spans="2:5" ht="15">
      <c r="B18" s="4">
        <v>41865</v>
      </c>
      <c r="C18" s="5">
        <v>114</v>
      </c>
      <c r="D18" s="5">
        <v>114</v>
      </c>
      <c r="E18" s="5">
        <f t="shared" si="0"/>
        <v>0</v>
      </c>
    </row>
    <row r="19" spans="2:5" ht="15">
      <c r="B19" s="3">
        <v>41866</v>
      </c>
      <c r="C19" s="1">
        <v>112</v>
      </c>
      <c r="D19" s="1">
        <v>111</v>
      </c>
      <c r="E19" s="1">
        <f t="shared" si="0"/>
        <v>1</v>
      </c>
    </row>
    <row r="20" spans="2:5" ht="15">
      <c r="B20" s="3">
        <v>41867</v>
      </c>
      <c r="C20" s="1">
        <v>112</v>
      </c>
      <c r="D20" s="1">
        <v>111</v>
      </c>
      <c r="E20" s="1">
        <f t="shared" si="0"/>
        <v>1</v>
      </c>
    </row>
    <row r="21" spans="2:5" ht="15">
      <c r="B21" s="3">
        <v>41868</v>
      </c>
      <c r="C21" s="1">
        <v>112</v>
      </c>
      <c r="D21" s="1">
        <v>111</v>
      </c>
      <c r="E21" s="1">
        <f t="shared" si="0"/>
        <v>1</v>
      </c>
    </row>
    <row r="22" spans="2:5" ht="15">
      <c r="B22" s="3">
        <v>41869</v>
      </c>
      <c r="C22" s="1">
        <v>111</v>
      </c>
      <c r="D22" s="1">
        <v>111</v>
      </c>
      <c r="E22" s="1">
        <f t="shared" si="0"/>
        <v>0</v>
      </c>
    </row>
    <row r="23" spans="2:5" ht="15">
      <c r="B23" s="3">
        <v>41870</v>
      </c>
      <c r="C23" s="1">
        <v>111</v>
      </c>
      <c r="D23" s="1">
        <v>111</v>
      </c>
      <c r="E23" s="1">
        <f t="shared" si="0"/>
        <v>0</v>
      </c>
    </row>
    <row r="24" spans="2:5" ht="15">
      <c r="B24" s="3">
        <v>41871</v>
      </c>
      <c r="C24" s="1">
        <v>111</v>
      </c>
      <c r="D24" s="1">
        <v>111</v>
      </c>
      <c r="E24" s="1">
        <f t="shared" si="0"/>
        <v>0</v>
      </c>
    </row>
    <row r="25" spans="2:5" ht="15">
      <c r="B25" s="3">
        <v>41872</v>
      </c>
      <c r="C25" s="1">
        <v>111</v>
      </c>
      <c r="D25" s="1">
        <v>111</v>
      </c>
      <c r="E25" s="1">
        <f t="shared" si="0"/>
        <v>0</v>
      </c>
    </row>
    <row r="26" spans="2:5" ht="15">
      <c r="B26" s="3">
        <v>41873</v>
      </c>
      <c r="C26" s="1">
        <v>111</v>
      </c>
      <c r="D26" s="1">
        <v>111</v>
      </c>
      <c r="E26" s="1">
        <f t="shared" si="0"/>
        <v>0</v>
      </c>
    </row>
    <row r="27" spans="2:5" ht="15">
      <c r="B27" s="3">
        <v>41874</v>
      </c>
      <c r="C27" s="1">
        <v>111</v>
      </c>
      <c r="D27" s="1">
        <v>111</v>
      </c>
      <c r="E27" s="1">
        <f t="shared" si="0"/>
        <v>0</v>
      </c>
    </row>
    <row r="28" spans="2:6" ht="15">
      <c r="B28" s="4">
        <v>41875</v>
      </c>
      <c r="C28" s="5">
        <v>115</v>
      </c>
      <c r="D28" s="5">
        <v>115</v>
      </c>
      <c r="E28" s="5">
        <f t="shared" si="0"/>
        <v>0</v>
      </c>
      <c r="F28" s="6" t="s">
        <v>7</v>
      </c>
    </row>
    <row r="29" spans="2:5" ht="15">
      <c r="B29" s="4">
        <v>41876</v>
      </c>
      <c r="C29" s="5">
        <v>115</v>
      </c>
      <c r="D29" s="5">
        <v>115</v>
      </c>
      <c r="E29" s="5">
        <f t="shared" si="0"/>
        <v>0</v>
      </c>
    </row>
    <row r="30" spans="2:5" ht="15">
      <c r="B30" s="4">
        <v>41877</v>
      </c>
      <c r="C30" s="5">
        <v>115</v>
      </c>
      <c r="D30" s="5">
        <v>115</v>
      </c>
      <c r="E30" s="5">
        <f t="shared" si="0"/>
        <v>0</v>
      </c>
    </row>
    <row r="31" spans="2:5" ht="15">
      <c r="B31" s="4">
        <v>41878</v>
      </c>
      <c r="C31" s="5">
        <v>114</v>
      </c>
      <c r="D31" s="5">
        <v>114</v>
      </c>
      <c r="E31" s="5">
        <f t="shared" si="0"/>
        <v>0</v>
      </c>
    </row>
    <row r="32" spans="2:5" ht="15">
      <c r="B32" s="3">
        <v>41879</v>
      </c>
      <c r="C32" s="1">
        <v>112</v>
      </c>
      <c r="D32" s="1">
        <v>111</v>
      </c>
      <c r="E32" s="1">
        <f t="shared" si="0"/>
        <v>1</v>
      </c>
    </row>
    <row r="33" spans="2:5" ht="15">
      <c r="B33" s="3">
        <v>41880</v>
      </c>
      <c r="C33" s="1">
        <v>111</v>
      </c>
      <c r="D33" s="1">
        <v>111</v>
      </c>
      <c r="E33" s="1">
        <f t="shared" si="0"/>
        <v>0</v>
      </c>
    </row>
    <row r="34" spans="2:5" ht="15">
      <c r="B34" s="3">
        <v>41881</v>
      </c>
      <c r="C34" s="1">
        <v>111</v>
      </c>
      <c r="D34" s="1">
        <v>111</v>
      </c>
      <c r="E34" s="1">
        <f t="shared" si="0"/>
        <v>0</v>
      </c>
    </row>
    <row r="35" spans="2:5" ht="15">
      <c r="B35" s="3">
        <v>41882</v>
      </c>
      <c r="C35" s="1">
        <v>112</v>
      </c>
      <c r="D35" s="1">
        <v>111</v>
      </c>
      <c r="E35" s="1">
        <f t="shared" si="0"/>
        <v>1</v>
      </c>
    </row>
    <row r="36" spans="2:5" ht="15">
      <c r="B36" s="3">
        <v>41883</v>
      </c>
      <c r="C36" s="1">
        <v>109</v>
      </c>
      <c r="D36" s="1">
        <v>109</v>
      </c>
      <c r="E36" s="1">
        <f t="shared" si="0"/>
        <v>0</v>
      </c>
    </row>
    <row r="37" spans="2:5" ht="15">
      <c r="B37" s="3">
        <v>41884</v>
      </c>
      <c r="C37" s="1">
        <v>109</v>
      </c>
      <c r="D37" s="1">
        <v>109</v>
      </c>
      <c r="E37" s="1">
        <f t="shared" si="0"/>
        <v>0</v>
      </c>
    </row>
    <row r="38" spans="2:5" ht="15">
      <c r="B38" s="3">
        <v>41885</v>
      </c>
      <c r="C38" s="1">
        <v>108</v>
      </c>
      <c r="D38" s="1">
        <v>109</v>
      </c>
      <c r="E38" s="1">
        <f t="shared" si="0"/>
        <v>-1</v>
      </c>
    </row>
    <row r="39" spans="2:5" ht="15">
      <c r="B39" s="3">
        <v>41886</v>
      </c>
      <c r="C39" s="1">
        <v>108</v>
      </c>
      <c r="D39" s="1">
        <v>109</v>
      </c>
      <c r="E39" s="1">
        <f t="shared" si="0"/>
        <v>-1</v>
      </c>
    </row>
    <row r="40" spans="2:5" ht="15">
      <c r="B40" s="3">
        <v>41887</v>
      </c>
      <c r="C40" s="1">
        <v>108</v>
      </c>
      <c r="D40" s="1">
        <v>109</v>
      </c>
      <c r="E40" s="1">
        <f t="shared" si="0"/>
        <v>-1</v>
      </c>
    </row>
    <row r="41" spans="2:5" ht="15">
      <c r="B41" s="3">
        <v>41888</v>
      </c>
      <c r="C41" s="1">
        <v>108</v>
      </c>
      <c r="D41" s="1">
        <v>109</v>
      </c>
      <c r="E41" s="1">
        <f t="shared" si="0"/>
        <v>-1</v>
      </c>
    </row>
    <row r="42" spans="2:6" ht="15">
      <c r="B42" s="4">
        <v>41889</v>
      </c>
      <c r="C42" s="5">
        <v>112</v>
      </c>
      <c r="D42" s="5">
        <v>112</v>
      </c>
      <c r="E42" s="5">
        <f t="shared" si="0"/>
        <v>0</v>
      </c>
      <c r="F42" s="6" t="s">
        <v>8</v>
      </c>
    </row>
    <row r="43" spans="2:5" ht="15">
      <c r="B43" s="4">
        <v>41890</v>
      </c>
      <c r="C43" s="5">
        <v>114</v>
      </c>
      <c r="D43" s="5">
        <v>115</v>
      </c>
      <c r="E43" s="5">
        <f t="shared" si="0"/>
        <v>-1</v>
      </c>
    </row>
    <row r="44" spans="2:5" ht="15">
      <c r="B44" s="4">
        <v>41891</v>
      </c>
      <c r="C44" s="5">
        <v>115</v>
      </c>
      <c r="D44" s="5">
        <v>115</v>
      </c>
      <c r="E44" s="5">
        <f t="shared" si="0"/>
        <v>0</v>
      </c>
    </row>
    <row r="45" spans="2:5" ht="15">
      <c r="B45" s="4">
        <v>41892</v>
      </c>
      <c r="C45" s="5">
        <v>114</v>
      </c>
      <c r="D45" s="5">
        <v>115</v>
      </c>
      <c r="E45" s="5">
        <f t="shared" si="0"/>
        <v>-1</v>
      </c>
    </row>
    <row r="46" spans="2:5" ht="15">
      <c r="B46" s="4">
        <v>41893</v>
      </c>
      <c r="C46" s="5">
        <v>114</v>
      </c>
      <c r="D46" s="5">
        <v>115</v>
      </c>
      <c r="E46" s="5">
        <f t="shared" si="0"/>
        <v>-1</v>
      </c>
    </row>
    <row r="47" spans="2:5" ht="15">
      <c r="B47" s="4">
        <v>41894</v>
      </c>
      <c r="C47" s="5">
        <v>115</v>
      </c>
      <c r="D47" s="5">
        <v>115</v>
      </c>
      <c r="E47" s="5">
        <f t="shared" si="0"/>
        <v>0</v>
      </c>
    </row>
    <row r="48" spans="2:5" ht="15">
      <c r="B48" s="4">
        <v>41895</v>
      </c>
      <c r="C48" s="5">
        <v>111</v>
      </c>
      <c r="D48" s="5">
        <v>111</v>
      </c>
      <c r="E48" s="5">
        <f t="shared" si="0"/>
        <v>0</v>
      </c>
    </row>
    <row r="49" spans="2:5" ht="15">
      <c r="B49" s="3">
        <v>41896</v>
      </c>
      <c r="C49" s="1">
        <v>109</v>
      </c>
      <c r="D49" s="1">
        <v>109</v>
      </c>
      <c r="E49" s="1">
        <f t="shared" si="0"/>
        <v>0</v>
      </c>
    </row>
    <row r="50" spans="2:5" ht="15">
      <c r="B50" s="3">
        <v>41897</v>
      </c>
      <c r="C50" s="1">
        <v>109</v>
      </c>
      <c r="D50" s="1">
        <v>109</v>
      </c>
      <c r="E50" s="1">
        <f t="shared" si="0"/>
        <v>0</v>
      </c>
    </row>
    <row r="51" spans="2:5" ht="15">
      <c r="B51" s="3">
        <v>41898</v>
      </c>
      <c r="C51" s="1">
        <v>109</v>
      </c>
      <c r="D51" s="1">
        <v>109</v>
      </c>
      <c r="E51" s="1">
        <f t="shared" si="0"/>
        <v>0</v>
      </c>
    </row>
    <row r="52" spans="2:5" ht="15">
      <c r="B52" s="3">
        <v>41899</v>
      </c>
      <c r="C52" s="1">
        <v>109</v>
      </c>
      <c r="D52" s="1">
        <v>109</v>
      </c>
      <c r="E52" s="1">
        <f t="shared" si="0"/>
        <v>0</v>
      </c>
    </row>
    <row r="53" spans="2:6" ht="15">
      <c r="B53" s="7">
        <v>41900</v>
      </c>
      <c r="C53" s="8">
        <v>110</v>
      </c>
      <c r="D53" s="8">
        <v>110</v>
      </c>
      <c r="E53" s="8">
        <f t="shared" si="0"/>
        <v>0</v>
      </c>
      <c r="F53" s="6" t="s">
        <v>9</v>
      </c>
    </row>
    <row r="54" spans="2:5" ht="15">
      <c r="B54" s="7">
        <v>41901</v>
      </c>
      <c r="C54" s="8">
        <v>115</v>
      </c>
      <c r="D54" s="8">
        <v>115</v>
      </c>
      <c r="E54" s="8">
        <f t="shared" si="0"/>
        <v>0</v>
      </c>
    </row>
    <row r="55" spans="2:5" ht="15">
      <c r="B55" s="7">
        <v>41902</v>
      </c>
      <c r="C55" s="8">
        <v>115</v>
      </c>
      <c r="D55" s="8">
        <v>115</v>
      </c>
      <c r="E55" s="8">
        <f t="shared" si="0"/>
        <v>0</v>
      </c>
    </row>
    <row r="56" spans="2:5" ht="15">
      <c r="B56" s="7">
        <v>41903</v>
      </c>
      <c r="C56" s="8">
        <v>115</v>
      </c>
      <c r="D56" s="8">
        <v>115</v>
      </c>
      <c r="E56" s="8">
        <f t="shared" si="0"/>
        <v>0</v>
      </c>
    </row>
    <row r="57" spans="2:6" ht="15">
      <c r="B57" s="4">
        <v>41904</v>
      </c>
      <c r="C57" s="5">
        <v>115</v>
      </c>
      <c r="D57" s="5">
        <v>115</v>
      </c>
      <c r="E57" s="5">
        <f t="shared" si="0"/>
        <v>0</v>
      </c>
      <c r="F57" s="6" t="s">
        <v>10</v>
      </c>
    </row>
    <row r="58" spans="2:5" ht="15">
      <c r="B58" s="4">
        <v>41905</v>
      </c>
      <c r="C58" s="5">
        <v>115</v>
      </c>
      <c r="D58" s="5">
        <v>115</v>
      </c>
      <c r="E58" s="5">
        <f t="shared" si="0"/>
        <v>0</v>
      </c>
    </row>
    <row r="59" spans="2:5" ht="15">
      <c r="B59" s="4">
        <v>41906</v>
      </c>
      <c r="C59" s="5">
        <v>114</v>
      </c>
      <c r="D59" s="5">
        <v>115</v>
      </c>
      <c r="E59" s="5">
        <f t="shared" si="0"/>
        <v>-1</v>
      </c>
    </row>
    <row r="60" spans="2:5" ht="15">
      <c r="B60" s="4">
        <v>41907</v>
      </c>
      <c r="C60" s="5">
        <v>116</v>
      </c>
      <c r="D60" s="5">
        <v>115</v>
      </c>
      <c r="E60" s="5">
        <f t="shared" si="0"/>
        <v>1</v>
      </c>
    </row>
    <row r="61" spans="2:5" ht="15">
      <c r="B61" s="4">
        <v>41908</v>
      </c>
      <c r="C61" s="5">
        <v>115</v>
      </c>
      <c r="D61" s="5">
        <v>115</v>
      </c>
      <c r="E61" s="5">
        <f t="shared" si="0"/>
        <v>0</v>
      </c>
    </row>
    <row r="62" spans="2:5" ht="15">
      <c r="B62" s="3">
        <v>41909</v>
      </c>
      <c r="C62" s="1">
        <v>111</v>
      </c>
      <c r="D62" s="1">
        <v>111</v>
      </c>
      <c r="E62" s="1">
        <f t="shared" si="0"/>
        <v>0</v>
      </c>
    </row>
    <row r="63" spans="2:5" ht="15">
      <c r="B63" s="3">
        <v>41910</v>
      </c>
      <c r="C63" s="1">
        <v>111</v>
      </c>
      <c r="D63" s="1">
        <v>111</v>
      </c>
      <c r="E63" s="1">
        <f t="shared" si="0"/>
        <v>0</v>
      </c>
    </row>
    <row r="64" spans="2:5" ht="15">
      <c r="B64" s="3">
        <v>41911</v>
      </c>
      <c r="C64" s="1">
        <v>111</v>
      </c>
      <c r="D64" s="1">
        <v>111</v>
      </c>
      <c r="E64" s="1">
        <f t="shared" si="0"/>
        <v>0</v>
      </c>
    </row>
    <row r="65" spans="2:5" ht="15">
      <c r="B65" s="3">
        <v>41912</v>
      </c>
      <c r="C65" s="1">
        <v>111</v>
      </c>
      <c r="D65" s="1">
        <v>111</v>
      </c>
      <c r="E65" s="1">
        <f t="shared" si="0"/>
        <v>0</v>
      </c>
    </row>
    <row r="66" spans="2:5" ht="15">
      <c r="B66" s="3">
        <v>41913</v>
      </c>
      <c r="C66" s="1">
        <v>110</v>
      </c>
      <c r="D66" s="1">
        <v>110</v>
      </c>
      <c r="E66" s="1">
        <f t="shared" si="0"/>
        <v>0</v>
      </c>
    </row>
    <row r="67" spans="2:5" ht="15">
      <c r="B67" s="3">
        <v>41914</v>
      </c>
      <c r="C67" s="1">
        <v>110</v>
      </c>
      <c r="D67" s="1">
        <v>110</v>
      </c>
      <c r="E67" s="1">
        <f t="shared" si="0"/>
        <v>0</v>
      </c>
    </row>
    <row r="68" spans="2:5" ht="15">
      <c r="B68" s="3">
        <v>41915</v>
      </c>
      <c r="C68" s="1">
        <v>110</v>
      </c>
      <c r="D68" s="1">
        <v>110</v>
      </c>
      <c r="E68" s="1">
        <f t="shared" si="0"/>
        <v>0</v>
      </c>
    </row>
    <row r="69" spans="2:5" ht="15">
      <c r="B69" s="3">
        <v>41916</v>
      </c>
      <c r="C69" s="1">
        <v>110</v>
      </c>
      <c r="D69" s="1">
        <v>110</v>
      </c>
      <c r="E69" s="1">
        <f t="shared" si="0"/>
        <v>0</v>
      </c>
    </row>
    <row r="70" spans="2:5" ht="15">
      <c r="B70" s="3">
        <v>41917</v>
      </c>
      <c r="C70" s="1">
        <v>110</v>
      </c>
      <c r="D70" s="1">
        <v>110</v>
      </c>
      <c r="E70" s="1">
        <f aca="true" t="shared" si="1" ref="E70:E93">C70-D70</f>
        <v>0</v>
      </c>
    </row>
    <row r="71" spans="2:6" ht="15">
      <c r="B71" s="4">
        <v>41918</v>
      </c>
      <c r="C71" s="5">
        <v>112</v>
      </c>
      <c r="D71" s="5">
        <v>113</v>
      </c>
      <c r="E71" s="5">
        <f t="shared" si="1"/>
        <v>-1</v>
      </c>
      <c r="F71" s="6" t="s">
        <v>11</v>
      </c>
    </row>
    <row r="72" spans="2:5" ht="15">
      <c r="B72" s="4">
        <v>41919</v>
      </c>
      <c r="C72" s="5">
        <v>114</v>
      </c>
      <c r="D72" s="5">
        <v>114</v>
      </c>
      <c r="E72" s="5">
        <f t="shared" si="1"/>
        <v>0</v>
      </c>
    </row>
    <row r="73" spans="2:5" ht="15">
      <c r="B73" s="4">
        <v>41920</v>
      </c>
      <c r="C73" s="5">
        <v>114</v>
      </c>
      <c r="D73" s="5">
        <v>114</v>
      </c>
      <c r="E73" s="5">
        <f t="shared" si="1"/>
        <v>0</v>
      </c>
    </row>
    <row r="74" spans="2:5" ht="15">
      <c r="B74" s="4">
        <v>41921</v>
      </c>
      <c r="C74" s="5">
        <v>114</v>
      </c>
      <c r="D74" s="5">
        <v>114</v>
      </c>
      <c r="E74" s="5">
        <f t="shared" si="1"/>
        <v>0</v>
      </c>
    </row>
    <row r="75" spans="2:5" ht="15">
      <c r="B75" s="4">
        <v>41922</v>
      </c>
      <c r="C75" s="5">
        <v>115</v>
      </c>
      <c r="D75" s="5">
        <v>114</v>
      </c>
      <c r="E75" s="5">
        <f t="shared" si="1"/>
        <v>1</v>
      </c>
    </row>
    <row r="76" spans="2:5" ht="15">
      <c r="B76" s="4">
        <v>41923</v>
      </c>
      <c r="C76" s="5">
        <v>114</v>
      </c>
      <c r="D76" s="5">
        <v>114</v>
      </c>
      <c r="E76" s="5">
        <f t="shared" si="1"/>
        <v>0</v>
      </c>
    </row>
    <row r="77" spans="2:5" ht="15">
      <c r="B77" s="4">
        <v>41924</v>
      </c>
      <c r="C77" s="5">
        <v>111</v>
      </c>
      <c r="D77" s="5">
        <v>111</v>
      </c>
      <c r="E77" s="5">
        <f t="shared" si="1"/>
        <v>0</v>
      </c>
    </row>
    <row r="78" spans="2:6" ht="15">
      <c r="B78" s="7">
        <v>41925</v>
      </c>
      <c r="C78" s="8">
        <v>114</v>
      </c>
      <c r="D78" s="8">
        <v>110</v>
      </c>
      <c r="E78" s="8">
        <f t="shared" si="1"/>
        <v>4</v>
      </c>
      <c r="F78" s="6" t="s">
        <v>12</v>
      </c>
    </row>
    <row r="79" spans="2:5" ht="15">
      <c r="B79" s="3">
        <v>41926</v>
      </c>
      <c r="C79" s="1">
        <v>110</v>
      </c>
      <c r="D79" s="1">
        <v>110</v>
      </c>
      <c r="E79" s="1">
        <f t="shared" si="1"/>
        <v>0</v>
      </c>
    </row>
    <row r="80" spans="2:5" ht="15">
      <c r="B80" s="3">
        <v>41927</v>
      </c>
      <c r="C80" s="1">
        <v>110</v>
      </c>
      <c r="D80" s="1">
        <v>110</v>
      </c>
      <c r="E80" s="1">
        <f t="shared" si="1"/>
        <v>0</v>
      </c>
    </row>
    <row r="81" spans="2:5" ht="15">
      <c r="B81" s="3">
        <v>41928</v>
      </c>
      <c r="C81" s="1">
        <v>110</v>
      </c>
      <c r="D81" s="1">
        <v>110</v>
      </c>
      <c r="E81" s="1">
        <f t="shared" si="1"/>
        <v>0</v>
      </c>
    </row>
    <row r="82" spans="2:5" ht="15">
      <c r="B82" s="3">
        <v>41929</v>
      </c>
      <c r="C82" s="1">
        <v>110</v>
      </c>
      <c r="D82" s="1">
        <v>110</v>
      </c>
      <c r="E82" s="1">
        <f t="shared" si="1"/>
        <v>0</v>
      </c>
    </row>
    <row r="83" spans="2:5" ht="15">
      <c r="B83" s="3">
        <v>41930</v>
      </c>
      <c r="C83" s="1">
        <v>110</v>
      </c>
      <c r="D83" s="1">
        <v>110</v>
      </c>
      <c r="E83" s="1">
        <f t="shared" si="1"/>
        <v>0</v>
      </c>
    </row>
    <row r="84" spans="2:5" ht="15">
      <c r="B84" s="3">
        <v>41931</v>
      </c>
      <c r="C84" s="1">
        <v>110</v>
      </c>
      <c r="D84" s="1">
        <v>110</v>
      </c>
      <c r="E84" s="1">
        <f t="shared" si="1"/>
        <v>0</v>
      </c>
    </row>
    <row r="85" spans="2:5" ht="15">
      <c r="B85" s="3">
        <v>41932</v>
      </c>
      <c r="C85" s="1">
        <v>110</v>
      </c>
      <c r="D85" s="1">
        <v>110</v>
      </c>
      <c r="E85" s="1">
        <f t="shared" si="1"/>
        <v>0</v>
      </c>
    </row>
    <row r="86" spans="2:13" ht="15">
      <c r="B86" s="4">
        <v>41933</v>
      </c>
      <c r="C86" s="5">
        <v>112</v>
      </c>
      <c r="D86" s="5">
        <v>112</v>
      </c>
      <c r="E86" s="5">
        <f t="shared" si="1"/>
        <v>0</v>
      </c>
      <c r="F86" s="6" t="s">
        <v>26</v>
      </c>
      <c r="L86">
        <v>1</v>
      </c>
      <c r="M86">
        <v>114</v>
      </c>
    </row>
    <row r="87" spans="2:13" ht="15">
      <c r="B87" s="4">
        <v>41934</v>
      </c>
      <c r="C87" s="5">
        <v>114</v>
      </c>
      <c r="D87" s="5">
        <v>114</v>
      </c>
      <c r="E87" s="5">
        <f t="shared" si="1"/>
        <v>0</v>
      </c>
      <c r="L87">
        <v>2</v>
      </c>
      <c r="M87">
        <v>114</v>
      </c>
    </row>
    <row r="88" spans="2:13" ht="15">
      <c r="B88" s="4">
        <v>41935</v>
      </c>
      <c r="C88" s="5">
        <v>114</v>
      </c>
      <c r="D88" s="5">
        <v>114</v>
      </c>
      <c r="E88" s="5">
        <f t="shared" si="1"/>
        <v>0</v>
      </c>
      <c r="L88">
        <v>3</v>
      </c>
      <c r="M88">
        <v>114</v>
      </c>
    </row>
    <row r="89" spans="2:13" ht="15">
      <c r="B89" s="4">
        <v>41936</v>
      </c>
      <c r="C89" s="5">
        <v>114</v>
      </c>
      <c r="D89" s="5">
        <v>114</v>
      </c>
      <c r="E89" s="5">
        <f t="shared" si="1"/>
        <v>0</v>
      </c>
      <c r="L89">
        <v>4</v>
      </c>
      <c r="M89">
        <v>114</v>
      </c>
    </row>
    <row r="90" spans="2:13" ht="15">
      <c r="B90" s="4">
        <v>41937</v>
      </c>
      <c r="C90" s="5">
        <v>113</v>
      </c>
      <c r="D90" s="5">
        <v>114</v>
      </c>
      <c r="E90" s="5">
        <f t="shared" si="1"/>
        <v>-1</v>
      </c>
      <c r="L90">
        <v>5</v>
      </c>
      <c r="M90">
        <v>114</v>
      </c>
    </row>
    <row r="91" spans="2:13" ht="15">
      <c r="B91" s="4">
        <v>41938</v>
      </c>
      <c r="C91" s="5">
        <v>112</v>
      </c>
      <c r="D91" s="5">
        <v>112</v>
      </c>
      <c r="E91" s="5">
        <f t="shared" si="1"/>
        <v>0</v>
      </c>
      <c r="L91">
        <v>6</v>
      </c>
      <c r="M91">
        <v>114</v>
      </c>
    </row>
    <row r="92" spans="2:13" ht="15">
      <c r="B92" s="3">
        <v>41939</v>
      </c>
      <c r="C92" s="1">
        <v>110</v>
      </c>
      <c r="D92" s="1">
        <v>110</v>
      </c>
      <c r="E92" s="1">
        <f t="shared" si="1"/>
        <v>0</v>
      </c>
      <c r="L92">
        <v>7</v>
      </c>
      <c r="M92">
        <v>114</v>
      </c>
    </row>
    <row r="93" spans="2:13" ht="15">
      <c r="B93" s="3">
        <v>41940</v>
      </c>
      <c r="C93" s="1">
        <v>111</v>
      </c>
      <c r="D93" s="1">
        <v>110</v>
      </c>
      <c r="E93" s="1">
        <f t="shared" si="1"/>
        <v>1</v>
      </c>
      <c r="L93">
        <v>8</v>
      </c>
      <c r="M93">
        <v>114</v>
      </c>
    </row>
    <row r="94" spans="2:13" ht="15">
      <c r="B94" s="3">
        <v>41941</v>
      </c>
      <c r="C94" s="1">
        <v>111</v>
      </c>
      <c r="D94" s="1">
        <v>110</v>
      </c>
      <c r="E94" s="1">
        <f>C94-D94</f>
        <v>1</v>
      </c>
      <c r="L94">
        <v>9</v>
      </c>
      <c r="M94">
        <v>114</v>
      </c>
    </row>
    <row r="95" spans="12:13" ht="15">
      <c r="L95">
        <v>10</v>
      </c>
      <c r="M95">
        <v>114</v>
      </c>
    </row>
    <row r="96" spans="12:13" ht="15">
      <c r="L96">
        <v>11</v>
      </c>
      <c r="M96">
        <v>114</v>
      </c>
    </row>
    <row r="97" spans="12:13" ht="15">
      <c r="L97">
        <v>12</v>
      </c>
      <c r="M97">
        <v>114</v>
      </c>
    </row>
    <row r="98" spans="12:13" ht="15">
      <c r="L98">
        <v>13</v>
      </c>
      <c r="M98">
        <v>114</v>
      </c>
    </row>
    <row r="99" spans="12:13" ht="15">
      <c r="L99">
        <v>14</v>
      </c>
      <c r="M99">
        <v>114</v>
      </c>
    </row>
    <row r="100" spans="12:13" ht="15">
      <c r="L100">
        <v>15</v>
      </c>
      <c r="M100">
        <v>114</v>
      </c>
    </row>
    <row r="101" spans="12:13" ht="15">
      <c r="L101">
        <v>16</v>
      </c>
      <c r="M101">
        <v>114</v>
      </c>
    </row>
    <row r="102" spans="12:13" ht="15">
      <c r="L102">
        <v>17</v>
      </c>
      <c r="M102">
        <v>110</v>
      </c>
    </row>
    <row r="103" spans="12:13" ht="15">
      <c r="L103">
        <v>18</v>
      </c>
      <c r="M103">
        <v>110</v>
      </c>
    </row>
    <row r="104" spans="12:13" ht="15">
      <c r="L104">
        <v>19</v>
      </c>
      <c r="M104">
        <v>110</v>
      </c>
    </row>
    <row r="105" spans="12:13" ht="15">
      <c r="L105">
        <v>20</v>
      </c>
      <c r="M105">
        <v>110</v>
      </c>
    </row>
    <row r="106" spans="12:13" ht="15">
      <c r="L106">
        <v>21</v>
      </c>
      <c r="M106">
        <v>110</v>
      </c>
    </row>
    <row r="107" spans="12:13" ht="15">
      <c r="L107">
        <v>22</v>
      </c>
      <c r="M107">
        <v>110</v>
      </c>
    </row>
    <row r="108" spans="12:13" ht="15">
      <c r="L108">
        <v>23</v>
      </c>
      <c r="M108">
        <v>110</v>
      </c>
    </row>
    <row r="109" spans="12:13" ht="15">
      <c r="L109">
        <v>24</v>
      </c>
      <c r="M109">
        <v>110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94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G96" sqref="G96"/>
    </sheetView>
  </sheetViews>
  <sheetFormatPr defaultColWidth="9.140625" defaultRowHeight="15"/>
  <cols>
    <col min="1" max="1" width="10.7109375" style="0" bestFit="1" customWidth="1"/>
    <col min="2" max="3" width="11.28125" style="0" bestFit="1" customWidth="1"/>
    <col min="4" max="4" width="12.00390625" style="0" customWidth="1"/>
    <col min="5" max="5" width="10.421875" style="0" customWidth="1"/>
  </cols>
  <sheetData>
    <row r="2" ht="24" customHeight="1">
      <c r="B2" s="6" t="s">
        <v>15</v>
      </c>
    </row>
    <row r="3" ht="3.75" customHeight="1"/>
    <row r="4" spans="2:5" ht="30">
      <c r="B4" s="2" t="s">
        <v>0</v>
      </c>
      <c r="C4" s="2" t="s">
        <v>1</v>
      </c>
      <c r="D4" s="2" t="s">
        <v>2</v>
      </c>
      <c r="E4" s="2" t="s">
        <v>5</v>
      </c>
    </row>
    <row r="5" spans="2:5" ht="15">
      <c r="B5" s="3">
        <v>41852</v>
      </c>
      <c r="C5" s="1">
        <v>57</v>
      </c>
      <c r="D5" s="1">
        <v>59</v>
      </c>
      <c r="E5" s="1">
        <f>C5-D5</f>
        <v>-2</v>
      </c>
    </row>
    <row r="6" spans="2:5" ht="15">
      <c r="B6" s="3">
        <v>41853</v>
      </c>
      <c r="C6" s="1">
        <v>57</v>
      </c>
      <c r="D6" s="1">
        <v>59</v>
      </c>
      <c r="E6" s="1">
        <f aca="true" t="shared" si="0" ref="E6:E69">C6-D6</f>
        <v>-2</v>
      </c>
    </row>
    <row r="7" spans="2:5" ht="15">
      <c r="B7" s="3">
        <v>41854</v>
      </c>
      <c r="C7" s="1">
        <v>57</v>
      </c>
      <c r="D7" s="1">
        <v>59</v>
      </c>
      <c r="E7" s="1">
        <f t="shared" si="0"/>
        <v>-2</v>
      </c>
    </row>
    <row r="8" spans="2:5" ht="15">
      <c r="B8" s="3">
        <v>41855</v>
      </c>
      <c r="C8" s="1">
        <v>57</v>
      </c>
      <c r="D8" s="1">
        <v>59</v>
      </c>
      <c r="E8" s="1">
        <f t="shared" si="0"/>
        <v>-2</v>
      </c>
    </row>
    <row r="9" spans="2:5" ht="15">
      <c r="B9" s="3">
        <v>41856</v>
      </c>
      <c r="C9" s="1">
        <v>53</v>
      </c>
      <c r="D9" s="1">
        <v>55</v>
      </c>
      <c r="E9" s="1">
        <f t="shared" si="0"/>
        <v>-2</v>
      </c>
    </row>
    <row r="10" spans="2:5" ht="15">
      <c r="B10" s="3">
        <v>41857</v>
      </c>
      <c r="C10" s="1">
        <v>55</v>
      </c>
      <c r="D10" s="1">
        <v>55</v>
      </c>
      <c r="E10" s="1">
        <f t="shared" si="0"/>
        <v>0</v>
      </c>
    </row>
    <row r="11" spans="2:5" ht="15">
      <c r="B11" s="3">
        <v>41858</v>
      </c>
      <c r="C11" s="1">
        <v>55</v>
      </c>
      <c r="D11" s="1">
        <v>55</v>
      </c>
      <c r="E11" s="1">
        <f t="shared" si="0"/>
        <v>0</v>
      </c>
    </row>
    <row r="12" spans="2:5" ht="15">
      <c r="B12" s="3">
        <v>41859</v>
      </c>
      <c r="C12" s="1">
        <v>55</v>
      </c>
      <c r="D12" s="1">
        <v>55</v>
      </c>
      <c r="E12" s="1">
        <f t="shared" si="0"/>
        <v>0</v>
      </c>
    </row>
    <row r="13" spans="2:5" ht="15">
      <c r="B13" s="3">
        <v>41860</v>
      </c>
      <c r="C13" s="1">
        <v>55</v>
      </c>
      <c r="D13" s="1">
        <v>55</v>
      </c>
      <c r="E13" s="1">
        <f t="shared" si="0"/>
        <v>0</v>
      </c>
    </row>
    <row r="14" spans="2:5" ht="15">
      <c r="B14" s="3">
        <v>41861</v>
      </c>
      <c r="C14" s="1">
        <v>55</v>
      </c>
      <c r="D14" s="1">
        <v>55</v>
      </c>
      <c r="E14" s="1">
        <f t="shared" si="0"/>
        <v>0</v>
      </c>
    </row>
    <row r="15" spans="2:5" ht="15">
      <c r="B15" s="3">
        <v>41862</v>
      </c>
      <c r="C15" s="1">
        <v>55</v>
      </c>
      <c r="D15" s="1">
        <v>55</v>
      </c>
      <c r="E15" s="1">
        <f t="shared" si="0"/>
        <v>0</v>
      </c>
    </row>
    <row r="16" spans="2:5" ht="15">
      <c r="B16" s="3">
        <v>41863</v>
      </c>
      <c r="C16" s="1">
        <v>55</v>
      </c>
      <c r="D16" s="1">
        <v>55</v>
      </c>
      <c r="E16" s="1">
        <f t="shared" si="0"/>
        <v>0</v>
      </c>
    </row>
    <row r="17" spans="2:5" ht="15">
      <c r="B17" s="3">
        <v>41864</v>
      </c>
      <c r="C17" s="1">
        <v>55</v>
      </c>
      <c r="D17" s="1">
        <v>55</v>
      </c>
      <c r="E17" s="1">
        <f t="shared" si="0"/>
        <v>0</v>
      </c>
    </row>
    <row r="18" spans="2:5" ht="15">
      <c r="B18" s="3">
        <v>41865</v>
      </c>
      <c r="C18" s="1">
        <v>55</v>
      </c>
      <c r="D18" s="1">
        <v>55</v>
      </c>
      <c r="E18" s="1">
        <f t="shared" si="0"/>
        <v>0</v>
      </c>
    </row>
    <row r="19" spans="2:5" ht="15">
      <c r="B19" s="3">
        <v>41866</v>
      </c>
      <c r="C19" s="1">
        <v>55</v>
      </c>
      <c r="D19" s="1">
        <v>55</v>
      </c>
      <c r="E19" s="1">
        <f t="shared" si="0"/>
        <v>0</v>
      </c>
    </row>
    <row r="20" spans="2:5" ht="15">
      <c r="B20" s="3">
        <v>41867</v>
      </c>
      <c r="C20" s="1">
        <v>55</v>
      </c>
      <c r="D20" s="1">
        <v>55</v>
      </c>
      <c r="E20" s="1">
        <f t="shared" si="0"/>
        <v>0</v>
      </c>
    </row>
    <row r="21" spans="2:5" ht="15">
      <c r="B21" s="3">
        <v>41868</v>
      </c>
      <c r="C21" s="1">
        <v>56</v>
      </c>
      <c r="D21" s="1">
        <v>55</v>
      </c>
      <c r="E21" s="1">
        <f t="shared" si="0"/>
        <v>1</v>
      </c>
    </row>
    <row r="22" spans="2:5" ht="15">
      <c r="B22" s="3">
        <v>41869</v>
      </c>
      <c r="C22" s="1">
        <v>55</v>
      </c>
      <c r="D22" s="1">
        <v>55</v>
      </c>
      <c r="E22" s="1">
        <f t="shared" si="0"/>
        <v>0</v>
      </c>
    </row>
    <row r="23" spans="2:5" ht="15">
      <c r="B23" s="3">
        <v>41870</v>
      </c>
      <c r="C23" s="1">
        <v>56</v>
      </c>
      <c r="D23" s="1">
        <v>55</v>
      </c>
      <c r="E23" s="1">
        <f t="shared" si="0"/>
        <v>1</v>
      </c>
    </row>
    <row r="24" spans="2:5" ht="15">
      <c r="B24" s="3">
        <v>41871</v>
      </c>
      <c r="C24" s="1">
        <v>54</v>
      </c>
      <c r="D24" s="1">
        <v>55</v>
      </c>
      <c r="E24" s="1">
        <f t="shared" si="0"/>
        <v>-1</v>
      </c>
    </row>
    <row r="25" spans="2:5" ht="15">
      <c r="B25" s="3">
        <v>41872</v>
      </c>
      <c r="C25" s="1">
        <v>55</v>
      </c>
      <c r="D25" s="1">
        <v>55</v>
      </c>
      <c r="E25" s="1">
        <f t="shared" si="0"/>
        <v>0</v>
      </c>
    </row>
    <row r="26" spans="2:5" ht="15">
      <c r="B26" s="3">
        <v>41873</v>
      </c>
      <c r="C26" s="1">
        <v>55</v>
      </c>
      <c r="D26" s="1">
        <v>55</v>
      </c>
      <c r="E26" s="1">
        <f t="shared" si="0"/>
        <v>0</v>
      </c>
    </row>
    <row r="27" spans="2:5" ht="15">
      <c r="B27" s="3">
        <v>41874</v>
      </c>
      <c r="C27" s="1">
        <v>55</v>
      </c>
      <c r="D27" s="1">
        <v>55</v>
      </c>
      <c r="E27" s="1">
        <f t="shared" si="0"/>
        <v>0</v>
      </c>
    </row>
    <row r="28" spans="2:5" ht="15">
      <c r="B28" s="3">
        <v>41875</v>
      </c>
      <c r="C28" s="1">
        <v>55</v>
      </c>
      <c r="D28" s="1">
        <v>55</v>
      </c>
      <c r="E28" s="1">
        <f t="shared" si="0"/>
        <v>0</v>
      </c>
    </row>
    <row r="29" spans="2:5" ht="15">
      <c r="B29" s="3">
        <v>41876</v>
      </c>
      <c r="C29" s="1">
        <v>56</v>
      </c>
      <c r="D29" s="1">
        <v>55</v>
      </c>
      <c r="E29" s="1">
        <f t="shared" si="0"/>
        <v>1</v>
      </c>
    </row>
    <row r="30" spans="2:5" ht="15">
      <c r="B30" s="3">
        <v>41877</v>
      </c>
      <c r="C30" s="1">
        <v>55</v>
      </c>
      <c r="D30" s="1">
        <v>55</v>
      </c>
      <c r="E30" s="1">
        <f t="shared" si="0"/>
        <v>0</v>
      </c>
    </row>
    <row r="31" spans="2:5" ht="15">
      <c r="B31" s="3">
        <v>41878</v>
      </c>
      <c r="C31" s="1">
        <v>55</v>
      </c>
      <c r="D31" s="1">
        <v>55</v>
      </c>
      <c r="E31" s="1">
        <f t="shared" si="0"/>
        <v>0</v>
      </c>
    </row>
    <row r="32" spans="2:5" ht="15">
      <c r="B32" s="3">
        <v>41879</v>
      </c>
      <c r="C32" s="1">
        <v>56</v>
      </c>
      <c r="D32" s="1">
        <v>55</v>
      </c>
      <c r="E32" s="1">
        <f t="shared" si="0"/>
        <v>1</v>
      </c>
    </row>
    <row r="33" spans="2:5" ht="15">
      <c r="B33" s="3">
        <v>41880</v>
      </c>
      <c r="C33" s="1">
        <v>56</v>
      </c>
      <c r="D33" s="1">
        <v>55</v>
      </c>
      <c r="E33" s="1">
        <f t="shared" si="0"/>
        <v>1</v>
      </c>
    </row>
    <row r="34" spans="2:5" ht="15">
      <c r="B34" s="3">
        <v>41881</v>
      </c>
      <c r="C34" s="1">
        <v>55</v>
      </c>
      <c r="D34" s="1">
        <v>55</v>
      </c>
      <c r="E34" s="1">
        <f t="shared" si="0"/>
        <v>0</v>
      </c>
    </row>
    <row r="35" spans="2:5" ht="15">
      <c r="B35" s="3">
        <v>41882</v>
      </c>
      <c r="C35" s="1">
        <v>55</v>
      </c>
      <c r="D35" s="1">
        <v>55</v>
      </c>
      <c r="E35" s="1">
        <f t="shared" si="0"/>
        <v>0</v>
      </c>
    </row>
    <row r="36" spans="2:5" ht="15">
      <c r="B36" s="3">
        <v>41883</v>
      </c>
      <c r="C36" s="1">
        <v>55</v>
      </c>
      <c r="D36" s="1">
        <v>55</v>
      </c>
      <c r="E36" s="1">
        <f t="shared" si="0"/>
        <v>0</v>
      </c>
    </row>
    <row r="37" spans="2:5" ht="15">
      <c r="B37" s="3">
        <v>41884</v>
      </c>
      <c r="C37" s="1">
        <v>56</v>
      </c>
      <c r="D37" s="1">
        <v>55</v>
      </c>
      <c r="E37" s="1">
        <f t="shared" si="0"/>
        <v>1</v>
      </c>
    </row>
    <row r="38" spans="2:6" ht="15">
      <c r="B38" s="7">
        <v>41885</v>
      </c>
      <c r="C38" s="8">
        <v>61</v>
      </c>
      <c r="D38" s="8">
        <v>55</v>
      </c>
      <c r="E38" s="8">
        <f t="shared" si="0"/>
        <v>6</v>
      </c>
      <c r="F38" t="s">
        <v>14</v>
      </c>
    </row>
    <row r="39" spans="2:5" ht="15">
      <c r="B39" s="7">
        <v>41886</v>
      </c>
      <c r="C39" s="8">
        <v>61</v>
      </c>
      <c r="D39" s="8">
        <v>55</v>
      </c>
      <c r="E39" s="8">
        <f t="shared" si="0"/>
        <v>6</v>
      </c>
    </row>
    <row r="40" spans="2:5" ht="15">
      <c r="B40" s="7">
        <v>41887</v>
      </c>
      <c r="C40" s="8">
        <v>61</v>
      </c>
      <c r="D40" s="8">
        <v>55</v>
      </c>
      <c r="E40" s="8">
        <f t="shared" si="0"/>
        <v>6</v>
      </c>
    </row>
    <row r="41" spans="2:5" ht="15">
      <c r="B41" s="3">
        <v>41888</v>
      </c>
      <c r="C41" s="1">
        <v>55</v>
      </c>
      <c r="D41" s="1">
        <v>55</v>
      </c>
      <c r="E41" s="1">
        <f t="shared" si="0"/>
        <v>0</v>
      </c>
    </row>
    <row r="42" spans="2:5" ht="15">
      <c r="B42" s="3">
        <v>41889</v>
      </c>
      <c r="C42" s="1">
        <v>55</v>
      </c>
      <c r="D42" s="1">
        <v>55</v>
      </c>
      <c r="E42" s="1">
        <f t="shared" si="0"/>
        <v>0</v>
      </c>
    </row>
    <row r="43" spans="2:5" ht="15">
      <c r="B43" s="3">
        <v>41890</v>
      </c>
      <c r="C43" s="1">
        <v>55</v>
      </c>
      <c r="D43" s="1">
        <v>55</v>
      </c>
      <c r="E43" s="1">
        <f t="shared" si="0"/>
        <v>0</v>
      </c>
    </row>
    <row r="44" spans="2:5" ht="15">
      <c r="B44" s="3">
        <v>41891</v>
      </c>
      <c r="C44" s="1">
        <v>55</v>
      </c>
      <c r="D44" s="1">
        <v>55</v>
      </c>
      <c r="E44" s="1">
        <f t="shared" si="0"/>
        <v>0</v>
      </c>
    </row>
    <row r="45" spans="2:5" ht="15">
      <c r="B45" s="3">
        <v>41892</v>
      </c>
      <c r="C45" s="1">
        <v>52.1</v>
      </c>
      <c r="D45" s="1">
        <v>52</v>
      </c>
      <c r="E45" s="1">
        <f t="shared" si="0"/>
        <v>0.10000000000000142</v>
      </c>
    </row>
    <row r="46" spans="2:5" ht="15">
      <c r="B46" s="3">
        <v>41893</v>
      </c>
      <c r="C46" s="1">
        <v>52.2</v>
      </c>
      <c r="D46" s="1">
        <v>52</v>
      </c>
      <c r="E46" s="1">
        <f t="shared" si="0"/>
        <v>0.20000000000000284</v>
      </c>
    </row>
    <row r="47" spans="2:5" ht="15">
      <c r="B47" s="3">
        <v>41894</v>
      </c>
      <c r="C47" s="1">
        <v>52.2</v>
      </c>
      <c r="D47" s="1">
        <v>52</v>
      </c>
      <c r="E47" s="1">
        <f t="shared" si="0"/>
        <v>0.20000000000000284</v>
      </c>
    </row>
    <row r="48" spans="2:5" ht="15">
      <c r="B48" s="3">
        <v>41895</v>
      </c>
      <c r="C48" s="1">
        <v>52.4</v>
      </c>
      <c r="D48" s="1">
        <v>52</v>
      </c>
      <c r="E48" s="1">
        <f t="shared" si="0"/>
        <v>0.3999999999999986</v>
      </c>
    </row>
    <row r="49" spans="2:5" ht="15">
      <c r="B49" s="3">
        <v>41896</v>
      </c>
      <c r="C49" s="1">
        <v>53.2</v>
      </c>
      <c r="D49" s="1">
        <v>52</v>
      </c>
      <c r="E49" s="1">
        <f t="shared" si="0"/>
        <v>1.2000000000000028</v>
      </c>
    </row>
    <row r="50" spans="2:5" ht="15">
      <c r="B50" s="3">
        <v>41897</v>
      </c>
      <c r="C50" s="1">
        <v>52.8</v>
      </c>
      <c r="D50" s="1">
        <v>52</v>
      </c>
      <c r="E50" s="1">
        <f t="shared" si="0"/>
        <v>0.7999999999999972</v>
      </c>
    </row>
    <row r="51" spans="2:5" ht="15">
      <c r="B51" s="3">
        <v>41898</v>
      </c>
      <c r="C51" s="1">
        <v>52.3</v>
      </c>
      <c r="D51" s="1">
        <v>52</v>
      </c>
      <c r="E51" s="1">
        <f t="shared" si="0"/>
        <v>0.29999999999999716</v>
      </c>
    </row>
    <row r="52" spans="2:5" ht="15">
      <c r="B52" s="3">
        <v>41899</v>
      </c>
      <c r="C52" s="1">
        <v>52</v>
      </c>
      <c r="D52" s="1">
        <v>52</v>
      </c>
      <c r="E52" s="1">
        <f t="shared" si="0"/>
        <v>0</v>
      </c>
    </row>
    <row r="53" spans="2:5" ht="15">
      <c r="B53" s="3">
        <v>41900</v>
      </c>
      <c r="C53" s="1">
        <v>52.4</v>
      </c>
      <c r="D53" s="1">
        <v>52</v>
      </c>
      <c r="E53" s="1">
        <f t="shared" si="0"/>
        <v>0.3999999999999986</v>
      </c>
    </row>
    <row r="54" spans="2:5" ht="15">
      <c r="B54" s="3">
        <v>41901</v>
      </c>
      <c r="C54" s="1">
        <v>51.7</v>
      </c>
      <c r="D54" s="1">
        <v>52</v>
      </c>
      <c r="E54" s="1">
        <f t="shared" si="0"/>
        <v>-0.29999999999999716</v>
      </c>
    </row>
    <row r="55" spans="2:5" ht="15">
      <c r="B55" s="3">
        <v>41902</v>
      </c>
      <c r="C55" s="1">
        <v>52.7</v>
      </c>
      <c r="D55" s="1">
        <v>52</v>
      </c>
      <c r="E55" s="1">
        <f t="shared" si="0"/>
        <v>0.7000000000000028</v>
      </c>
    </row>
    <row r="56" spans="2:5" ht="15">
      <c r="B56" s="3">
        <v>41903</v>
      </c>
      <c r="C56" s="1">
        <v>52.2</v>
      </c>
      <c r="D56" s="1">
        <v>52</v>
      </c>
      <c r="E56" s="1">
        <f t="shared" si="0"/>
        <v>0.20000000000000284</v>
      </c>
    </row>
    <row r="57" spans="2:5" ht="15">
      <c r="B57" s="3">
        <v>41904</v>
      </c>
      <c r="C57" s="1">
        <v>52.3</v>
      </c>
      <c r="D57" s="1">
        <v>52</v>
      </c>
      <c r="E57" s="1">
        <f t="shared" si="0"/>
        <v>0.29999999999999716</v>
      </c>
    </row>
    <row r="58" spans="2:5" ht="15">
      <c r="B58" s="3">
        <v>41905</v>
      </c>
      <c r="C58" s="1">
        <v>52.1</v>
      </c>
      <c r="D58" s="1">
        <v>52</v>
      </c>
      <c r="E58" s="1">
        <f t="shared" si="0"/>
        <v>0.10000000000000142</v>
      </c>
    </row>
    <row r="59" spans="2:5" ht="15">
      <c r="B59" s="3">
        <v>41906</v>
      </c>
      <c r="C59" s="1">
        <v>52.8</v>
      </c>
      <c r="D59" s="1">
        <v>52</v>
      </c>
      <c r="E59" s="1">
        <f t="shared" si="0"/>
        <v>0.7999999999999972</v>
      </c>
    </row>
    <row r="60" spans="2:5" ht="15">
      <c r="B60" s="3">
        <v>41907</v>
      </c>
      <c r="C60" s="1">
        <v>52.7</v>
      </c>
      <c r="D60" s="1">
        <v>52</v>
      </c>
      <c r="E60" s="1">
        <f t="shared" si="0"/>
        <v>0.7000000000000028</v>
      </c>
    </row>
    <row r="61" spans="2:5" ht="15">
      <c r="B61" s="3">
        <v>41908</v>
      </c>
      <c r="C61" s="1">
        <v>52.2</v>
      </c>
      <c r="D61" s="1">
        <v>52</v>
      </c>
      <c r="E61" s="1">
        <f t="shared" si="0"/>
        <v>0.20000000000000284</v>
      </c>
    </row>
    <row r="62" spans="2:5" ht="15">
      <c r="B62" s="3">
        <v>41909</v>
      </c>
      <c r="C62" s="1">
        <v>52</v>
      </c>
      <c r="D62" s="1">
        <v>52</v>
      </c>
      <c r="E62" s="1">
        <f t="shared" si="0"/>
        <v>0</v>
      </c>
    </row>
    <row r="63" spans="2:5" ht="15">
      <c r="B63" s="3">
        <v>41910</v>
      </c>
      <c r="C63" s="1">
        <v>52.2</v>
      </c>
      <c r="D63" s="1">
        <v>52</v>
      </c>
      <c r="E63" s="1">
        <f t="shared" si="0"/>
        <v>0.20000000000000284</v>
      </c>
    </row>
    <row r="64" spans="2:5" ht="15">
      <c r="B64" s="3">
        <v>41911</v>
      </c>
      <c r="C64" s="1">
        <v>52.5</v>
      </c>
      <c r="D64" s="1">
        <v>52</v>
      </c>
      <c r="E64" s="1">
        <f t="shared" si="0"/>
        <v>0.5</v>
      </c>
    </row>
    <row r="65" spans="2:5" ht="15">
      <c r="B65" s="3">
        <v>41912</v>
      </c>
      <c r="C65" s="1">
        <v>52.5</v>
      </c>
      <c r="D65" s="1">
        <v>52</v>
      </c>
      <c r="E65" s="1">
        <f t="shared" si="0"/>
        <v>0.5</v>
      </c>
    </row>
    <row r="66" spans="2:5" ht="15">
      <c r="B66" s="3">
        <v>41913</v>
      </c>
      <c r="C66" s="1">
        <v>52</v>
      </c>
      <c r="D66" s="1">
        <v>52</v>
      </c>
      <c r="E66" s="1">
        <f t="shared" si="0"/>
        <v>0</v>
      </c>
    </row>
    <row r="67" spans="2:5" ht="15">
      <c r="B67" s="3">
        <v>41914</v>
      </c>
      <c r="C67" s="1">
        <v>52.9</v>
      </c>
      <c r="D67" s="1">
        <v>52</v>
      </c>
      <c r="E67" s="1">
        <f t="shared" si="0"/>
        <v>0.8999999999999986</v>
      </c>
    </row>
    <row r="68" spans="2:5" ht="15">
      <c r="B68" s="3">
        <v>41915</v>
      </c>
      <c r="C68" s="1">
        <v>51.9</v>
      </c>
      <c r="D68" s="1">
        <v>52</v>
      </c>
      <c r="E68" s="1">
        <f t="shared" si="0"/>
        <v>-0.10000000000000142</v>
      </c>
    </row>
    <row r="69" spans="2:5" ht="15">
      <c r="B69" s="3">
        <v>41916</v>
      </c>
      <c r="C69" s="1">
        <v>52.2</v>
      </c>
      <c r="D69" s="1">
        <v>52</v>
      </c>
      <c r="E69" s="1">
        <f t="shared" si="0"/>
        <v>0.20000000000000284</v>
      </c>
    </row>
    <row r="70" spans="2:5" ht="15">
      <c r="B70" s="3">
        <v>41917</v>
      </c>
      <c r="C70" s="1">
        <v>51.8</v>
      </c>
      <c r="D70" s="1">
        <v>52</v>
      </c>
      <c r="E70" s="1">
        <f aca="true" t="shared" si="1" ref="E70:E94">C70-D70</f>
        <v>-0.20000000000000284</v>
      </c>
    </row>
    <row r="71" spans="2:5" ht="15">
      <c r="B71" s="3">
        <v>41918</v>
      </c>
      <c r="C71" s="1">
        <v>51.4</v>
      </c>
      <c r="D71" s="1">
        <v>52</v>
      </c>
      <c r="E71" s="1">
        <f t="shared" si="1"/>
        <v>-0.6000000000000014</v>
      </c>
    </row>
    <row r="72" spans="2:5" ht="15">
      <c r="B72" s="3">
        <v>41919</v>
      </c>
      <c r="C72" s="1">
        <v>52.3</v>
      </c>
      <c r="D72" s="1">
        <v>52</v>
      </c>
      <c r="E72" s="1">
        <f t="shared" si="1"/>
        <v>0.29999999999999716</v>
      </c>
    </row>
    <row r="73" spans="2:5" ht="15">
      <c r="B73" s="3">
        <v>41920</v>
      </c>
      <c r="C73" s="1">
        <v>52.7</v>
      </c>
      <c r="D73" s="1">
        <v>52</v>
      </c>
      <c r="E73" s="1">
        <f t="shared" si="1"/>
        <v>0.7000000000000028</v>
      </c>
    </row>
    <row r="74" spans="2:5" ht="15">
      <c r="B74" s="3">
        <v>41921</v>
      </c>
      <c r="C74" s="1">
        <v>53</v>
      </c>
      <c r="D74" s="1">
        <v>52</v>
      </c>
      <c r="E74" s="1">
        <f t="shared" si="1"/>
        <v>1</v>
      </c>
    </row>
    <row r="75" spans="2:5" ht="15">
      <c r="B75" s="3">
        <v>41922</v>
      </c>
      <c r="C75" s="1">
        <v>52.4</v>
      </c>
      <c r="D75" s="1">
        <v>52</v>
      </c>
      <c r="E75" s="1">
        <f t="shared" si="1"/>
        <v>0.3999999999999986</v>
      </c>
    </row>
    <row r="76" spans="2:5" ht="15">
      <c r="B76" s="3">
        <v>41923</v>
      </c>
      <c r="C76" s="1">
        <v>51.9</v>
      </c>
      <c r="D76" s="1">
        <v>52</v>
      </c>
      <c r="E76" s="1">
        <f t="shared" si="1"/>
        <v>-0.10000000000000142</v>
      </c>
    </row>
    <row r="77" spans="2:5" ht="15">
      <c r="B77" s="3">
        <v>41924</v>
      </c>
      <c r="C77" s="1">
        <v>52.4</v>
      </c>
      <c r="D77" s="1">
        <v>52</v>
      </c>
      <c r="E77" s="1">
        <f t="shared" si="1"/>
        <v>0.3999999999999986</v>
      </c>
    </row>
    <row r="78" spans="2:5" ht="15">
      <c r="B78" s="3">
        <v>41925</v>
      </c>
      <c r="C78" s="1">
        <v>51.9</v>
      </c>
      <c r="D78" s="1">
        <v>52</v>
      </c>
      <c r="E78" s="1">
        <f t="shared" si="1"/>
        <v>-0.10000000000000142</v>
      </c>
    </row>
    <row r="79" spans="2:5" ht="15">
      <c r="B79" s="3">
        <v>41926</v>
      </c>
      <c r="C79" s="1">
        <v>52.6</v>
      </c>
      <c r="D79" s="1">
        <v>52</v>
      </c>
      <c r="E79" s="1">
        <f t="shared" si="1"/>
        <v>0.6000000000000014</v>
      </c>
    </row>
    <row r="80" spans="2:5" ht="15">
      <c r="B80" s="3">
        <v>41927</v>
      </c>
      <c r="C80" s="1">
        <v>51.8</v>
      </c>
      <c r="D80" s="1">
        <v>52</v>
      </c>
      <c r="E80" s="1">
        <f t="shared" si="1"/>
        <v>-0.20000000000000284</v>
      </c>
    </row>
    <row r="81" spans="2:20" ht="15">
      <c r="B81" s="3">
        <v>41928</v>
      </c>
      <c r="C81" s="1">
        <v>53</v>
      </c>
      <c r="D81" s="1">
        <v>52</v>
      </c>
      <c r="E81" s="1">
        <f t="shared" si="1"/>
        <v>1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2:20" ht="15">
      <c r="B82" s="3">
        <v>41929</v>
      </c>
      <c r="C82" s="1">
        <v>51.9</v>
      </c>
      <c r="D82" s="1">
        <v>52</v>
      </c>
      <c r="E82" s="1">
        <f t="shared" si="1"/>
        <v>-0.10000000000000142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2:20" ht="15">
      <c r="B83" s="3">
        <v>41930</v>
      </c>
      <c r="C83" s="1">
        <v>51.6</v>
      </c>
      <c r="D83" s="1">
        <v>52</v>
      </c>
      <c r="E83" s="1">
        <f t="shared" si="1"/>
        <v>-0.3999999999999986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2:20" ht="15">
      <c r="B84" s="3">
        <v>41931</v>
      </c>
      <c r="C84" s="1">
        <v>53.9</v>
      </c>
      <c r="D84" s="1">
        <v>52</v>
      </c>
      <c r="E84" s="1">
        <f t="shared" si="1"/>
        <v>1.8999999999999986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2:20" ht="15">
      <c r="B85" s="3">
        <v>41932</v>
      </c>
      <c r="C85" s="1">
        <v>52.5</v>
      </c>
      <c r="D85" s="1">
        <v>52</v>
      </c>
      <c r="E85" s="1">
        <f t="shared" si="1"/>
        <v>0.5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2:20" ht="15">
      <c r="B86" s="3">
        <v>41933</v>
      </c>
      <c r="C86" s="1">
        <v>51.7</v>
      </c>
      <c r="D86" s="1">
        <v>52</v>
      </c>
      <c r="E86" s="1">
        <f t="shared" si="1"/>
        <v>-0.29999999999999716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2:20" ht="15">
      <c r="B87" s="3">
        <v>41934</v>
      </c>
      <c r="C87" s="1">
        <v>52.1</v>
      </c>
      <c r="D87" s="1">
        <v>52</v>
      </c>
      <c r="E87" s="1">
        <f t="shared" si="1"/>
        <v>0.10000000000000142</v>
      </c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2:20" ht="15">
      <c r="B88" s="3">
        <v>41935</v>
      </c>
      <c r="C88" s="1">
        <v>53</v>
      </c>
      <c r="D88" s="1">
        <v>52</v>
      </c>
      <c r="E88" s="1">
        <f t="shared" si="1"/>
        <v>1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2:20" ht="15">
      <c r="B89" s="3">
        <v>41936</v>
      </c>
      <c r="C89" s="1">
        <v>52</v>
      </c>
      <c r="D89" s="1">
        <v>52</v>
      </c>
      <c r="E89" s="1">
        <f t="shared" si="1"/>
        <v>0</v>
      </c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2:20" ht="15">
      <c r="B90" s="3">
        <v>41937</v>
      </c>
      <c r="C90" s="1">
        <v>53</v>
      </c>
      <c r="D90" s="1">
        <v>52</v>
      </c>
      <c r="E90" s="1">
        <f t="shared" si="1"/>
        <v>1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2:20" ht="15">
      <c r="B91" s="3">
        <v>41938</v>
      </c>
      <c r="C91" s="1">
        <v>52.6</v>
      </c>
      <c r="D91" s="1">
        <v>52</v>
      </c>
      <c r="E91" s="1">
        <f t="shared" si="1"/>
        <v>0.6000000000000014</v>
      </c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2:6" ht="15">
      <c r="B92" s="7">
        <v>41939</v>
      </c>
      <c r="C92" s="8">
        <v>66.4</v>
      </c>
      <c r="D92" s="8">
        <v>52</v>
      </c>
      <c r="E92" s="8">
        <f t="shared" si="1"/>
        <v>14.400000000000006</v>
      </c>
      <c r="F92" t="s">
        <v>14</v>
      </c>
    </row>
    <row r="93" spans="2:5" s="16" customFormat="1" ht="15">
      <c r="B93" s="14">
        <v>41940</v>
      </c>
      <c r="C93" s="15">
        <v>55.3</v>
      </c>
      <c r="D93" s="15">
        <v>52</v>
      </c>
      <c r="E93" s="15">
        <f t="shared" si="1"/>
        <v>3.299999999999997</v>
      </c>
    </row>
    <row r="94" spans="2:5" ht="15">
      <c r="B94" s="3">
        <v>41941</v>
      </c>
      <c r="C94" s="1">
        <v>52.4</v>
      </c>
      <c r="D94" s="1">
        <v>52</v>
      </c>
      <c r="E94" s="1">
        <f t="shared" si="1"/>
        <v>0.3999999999999986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9"/>
  <sheetViews>
    <sheetView showGridLines="0" zoomScalePageLayoutView="0" workbookViewId="0" topLeftCell="A1">
      <selection activeCell="G81" sqref="G81"/>
    </sheetView>
  </sheetViews>
  <sheetFormatPr defaultColWidth="9.140625" defaultRowHeight="15"/>
  <cols>
    <col min="1" max="1" width="24.7109375" style="0" bestFit="1" customWidth="1"/>
    <col min="2" max="3" width="12.00390625" style="0" bestFit="1" customWidth="1"/>
    <col min="4" max="4" width="8.00390625" style="0" bestFit="1" customWidth="1"/>
    <col min="5" max="5" width="7.28125" style="0" bestFit="1" customWidth="1"/>
    <col min="6" max="6" width="13.8515625" style="0" bestFit="1" customWidth="1"/>
    <col min="8" max="8" width="11.8515625" style="0" customWidth="1"/>
    <col min="9" max="9" width="8.00390625" style="0" bestFit="1" customWidth="1"/>
    <col min="10" max="10" width="7.28125" style="0" bestFit="1" customWidth="1"/>
    <col min="11" max="11" width="13.8515625" style="0" bestFit="1" customWidth="1"/>
    <col min="13" max="13" width="9.57421875" style="0" bestFit="1" customWidth="1"/>
  </cols>
  <sheetData>
    <row r="1" spans="3:13" ht="29.25" customHeight="1">
      <c r="C1" s="12">
        <f>H1/L1</f>
        <v>0.058098518487778555</v>
      </c>
      <c r="D1" s="12">
        <f>I1/L1</f>
        <v>0.32078681993609165</v>
      </c>
      <c r="E1" s="12">
        <f>J1/L1</f>
        <v>0.4567788521392704</v>
      </c>
      <c r="F1" s="12">
        <f>K1/L1</f>
        <v>0.16433580943685935</v>
      </c>
      <c r="G1" s="12"/>
      <c r="H1" s="12">
        <v>1.4</v>
      </c>
      <c r="I1" s="12">
        <v>7.73</v>
      </c>
      <c r="J1" s="12">
        <v>11.007</v>
      </c>
      <c r="K1" s="12">
        <v>3.96</v>
      </c>
      <c r="L1" s="12">
        <f>SUM(H1:K1)</f>
        <v>24.097</v>
      </c>
      <c r="M1" s="12"/>
    </row>
    <row r="2" spans="2:13" ht="30">
      <c r="B2" s="2" t="s">
        <v>0</v>
      </c>
      <c r="C2" s="2" t="s">
        <v>16</v>
      </c>
      <c r="D2" s="2" t="s">
        <v>17</v>
      </c>
      <c r="E2" s="2" t="s">
        <v>18</v>
      </c>
      <c r="F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2" t="s">
        <v>24</v>
      </c>
      <c r="M2" s="2" t="s">
        <v>25</v>
      </c>
    </row>
    <row r="3" spans="2:13" ht="15">
      <c r="B3" s="3">
        <v>41852</v>
      </c>
      <c r="C3" s="1">
        <v>352.51</v>
      </c>
      <c r="D3" s="1">
        <v>363.36</v>
      </c>
      <c r="E3" s="1">
        <v>398.96</v>
      </c>
      <c r="F3" s="1">
        <v>86.31</v>
      </c>
      <c r="H3" s="9">
        <v>48.42</v>
      </c>
      <c r="I3" s="9">
        <v>84.91</v>
      </c>
      <c r="J3" s="1">
        <v>98.85</v>
      </c>
      <c r="K3" s="1">
        <v>95.25</v>
      </c>
      <c r="L3" s="11">
        <f>AVERAGE(H3,I3,J3,K3)</f>
        <v>81.85749999999999</v>
      </c>
      <c r="M3" s="10">
        <v>90.8567145287795</v>
      </c>
    </row>
    <row r="4" spans="2:13" ht="15">
      <c r="B4" s="3">
        <v>41853</v>
      </c>
      <c r="C4" s="1">
        <v>352.45</v>
      </c>
      <c r="D4" s="1">
        <v>363.34</v>
      </c>
      <c r="E4" s="1">
        <v>398.89</v>
      </c>
      <c r="F4" s="1">
        <v>86.46</v>
      </c>
      <c r="H4" s="9">
        <v>42.43</v>
      </c>
      <c r="I4" s="9">
        <v>83.68</v>
      </c>
      <c r="J4" s="1">
        <v>96.83</v>
      </c>
      <c r="K4" s="1">
        <v>99</v>
      </c>
      <c r="L4" s="11">
        <f aca="true" t="shared" si="0" ref="L4:L67">AVERAGE(H4,I4,J4,K4)</f>
        <v>80.485</v>
      </c>
      <c r="M4" s="10">
        <v>89.80770261858322</v>
      </c>
    </row>
    <row r="5" spans="2:13" ht="15">
      <c r="B5" s="3">
        <v>41854</v>
      </c>
      <c r="C5" s="1">
        <v>352.34</v>
      </c>
      <c r="D5" s="1">
        <v>363.35</v>
      </c>
      <c r="E5" s="1">
        <v>398.92</v>
      </c>
      <c r="F5" s="1">
        <v>86.41</v>
      </c>
      <c r="H5" s="9">
        <v>31.61</v>
      </c>
      <c r="I5" s="9">
        <v>84.29</v>
      </c>
      <c r="J5" s="1">
        <v>97.69</v>
      </c>
      <c r="K5" s="1">
        <v>97.75</v>
      </c>
      <c r="L5" s="11">
        <f t="shared" si="0"/>
        <v>77.83500000000001</v>
      </c>
      <c r="M5" s="10">
        <v>89.56216665975018</v>
      </c>
    </row>
    <row r="6" spans="2:13" ht="15">
      <c r="B6" s="3">
        <v>41855</v>
      </c>
      <c r="C6" s="1">
        <v>352.72</v>
      </c>
      <c r="D6" s="1">
        <v>363.32</v>
      </c>
      <c r="E6" s="1">
        <v>398.83</v>
      </c>
      <c r="F6" s="1">
        <v>86.36</v>
      </c>
      <c r="H6" s="9">
        <v>70.04</v>
      </c>
      <c r="I6" s="9">
        <v>82.45</v>
      </c>
      <c r="J6" s="1">
        <v>95.12</v>
      </c>
      <c r="K6" s="1">
        <v>96.5</v>
      </c>
      <c r="L6" s="11">
        <f t="shared" si="0"/>
        <v>86.0275</v>
      </c>
      <c r="M6" s="10">
        <v>89.8253035647591</v>
      </c>
    </row>
    <row r="7" spans="2:13" ht="15">
      <c r="B7" s="3">
        <v>41856</v>
      </c>
      <c r="C7" s="1">
        <v>352.51</v>
      </c>
      <c r="D7" s="1">
        <v>363.31</v>
      </c>
      <c r="E7" s="1">
        <v>398.82</v>
      </c>
      <c r="F7" s="1">
        <v>86.38</v>
      </c>
      <c r="H7" s="9">
        <v>48.42</v>
      </c>
      <c r="I7" s="9">
        <v>81.84</v>
      </c>
      <c r="J7" s="1">
        <v>94.83</v>
      </c>
      <c r="K7" s="1">
        <v>97</v>
      </c>
      <c r="L7" s="11">
        <f t="shared" si="0"/>
        <v>80.5225</v>
      </c>
      <c r="M7" s="10">
        <v>88.32323567249036</v>
      </c>
    </row>
    <row r="8" spans="2:13" ht="15">
      <c r="B8" s="3">
        <v>41857</v>
      </c>
      <c r="C8" s="1">
        <v>352.6</v>
      </c>
      <c r="D8" s="1">
        <v>363.34</v>
      </c>
      <c r="E8" s="1">
        <v>398.81</v>
      </c>
      <c r="F8" s="1">
        <v>86.41</v>
      </c>
      <c r="H8" s="9">
        <v>57.57</v>
      </c>
      <c r="I8" s="9">
        <v>83.68</v>
      </c>
      <c r="J8" s="1">
        <v>94.54</v>
      </c>
      <c r="K8" s="1">
        <v>97.75</v>
      </c>
      <c r="L8" s="11">
        <f t="shared" si="0"/>
        <v>83.385</v>
      </c>
      <c r="M8" s="10">
        <v>89.43587085529319</v>
      </c>
    </row>
    <row r="9" spans="2:13" ht="15">
      <c r="B9" s="3">
        <v>41858</v>
      </c>
      <c r="C9" s="1">
        <v>352.6</v>
      </c>
      <c r="D9" s="1">
        <v>363.35</v>
      </c>
      <c r="E9" s="1">
        <v>398.83</v>
      </c>
      <c r="F9" s="1">
        <v>86.41</v>
      </c>
      <c r="H9" s="9">
        <v>57.57</v>
      </c>
      <c r="I9" s="9">
        <v>84.29</v>
      </c>
      <c r="J9" s="1">
        <v>95.12</v>
      </c>
      <c r="K9" s="1">
        <v>97.75</v>
      </c>
      <c r="L9" s="11">
        <f t="shared" si="0"/>
        <v>83.6825</v>
      </c>
      <c r="M9" s="10">
        <v>89.89648254969498</v>
      </c>
    </row>
    <row r="10" spans="2:13" ht="15">
      <c r="B10" s="3">
        <v>41859</v>
      </c>
      <c r="C10" s="1">
        <v>352.67</v>
      </c>
      <c r="D10" s="1">
        <v>363.33</v>
      </c>
      <c r="E10" s="1">
        <v>398.86</v>
      </c>
      <c r="F10" s="1">
        <v>86.4</v>
      </c>
      <c r="H10" s="9">
        <v>64.82</v>
      </c>
      <c r="I10" s="9">
        <v>83.06</v>
      </c>
      <c r="J10" s="1">
        <v>95.97</v>
      </c>
      <c r="K10" s="1">
        <v>97.5</v>
      </c>
      <c r="L10" s="11">
        <f t="shared" si="0"/>
        <v>85.3375</v>
      </c>
      <c r="M10" s="10">
        <v>90.27030709216913</v>
      </c>
    </row>
    <row r="11" spans="2:13" ht="15">
      <c r="B11" s="3">
        <v>41860</v>
      </c>
      <c r="C11" s="1">
        <v>352.69</v>
      </c>
      <c r="D11" s="1">
        <v>363.25</v>
      </c>
      <c r="E11" s="1">
        <v>398.94</v>
      </c>
      <c r="F11" s="1">
        <v>86.43</v>
      </c>
      <c r="H11" s="9">
        <v>66.89</v>
      </c>
      <c r="I11" s="9">
        <v>78.2</v>
      </c>
      <c r="J11" s="1">
        <v>98.27</v>
      </c>
      <c r="K11" s="1">
        <v>98.25</v>
      </c>
      <c r="L11" s="11">
        <f t="shared" si="0"/>
        <v>85.4025</v>
      </c>
      <c r="M11" s="10">
        <v>90.00539029754741</v>
      </c>
    </row>
    <row r="12" spans="2:13" ht="15">
      <c r="B12" s="3">
        <v>41861</v>
      </c>
      <c r="C12" s="1">
        <v>352.76</v>
      </c>
      <c r="D12" s="1">
        <v>363.3</v>
      </c>
      <c r="E12" s="1">
        <v>398.68</v>
      </c>
      <c r="F12" s="1">
        <v>86.21</v>
      </c>
      <c r="H12" s="9">
        <v>74.26</v>
      </c>
      <c r="I12" s="9">
        <v>81.22</v>
      </c>
      <c r="J12" s="1">
        <v>90.86</v>
      </c>
      <c r="K12" s="1">
        <v>92.75</v>
      </c>
      <c r="L12" s="11">
        <f t="shared" si="0"/>
        <v>84.77250000000001</v>
      </c>
      <c r="M12" s="10">
        <v>87.11377432875462</v>
      </c>
    </row>
    <row r="13" spans="2:13" ht="15">
      <c r="B13" s="3">
        <v>41862</v>
      </c>
      <c r="C13" s="1">
        <v>352.59</v>
      </c>
      <c r="D13" s="1">
        <v>363.16</v>
      </c>
      <c r="E13" s="1">
        <v>398.84</v>
      </c>
      <c r="F13" s="1">
        <v>86.04</v>
      </c>
      <c r="H13" s="9">
        <v>56.55</v>
      </c>
      <c r="I13" s="9">
        <v>72.82</v>
      </c>
      <c r="J13" s="1">
        <v>95.4</v>
      </c>
      <c r="K13" s="1">
        <v>88.5</v>
      </c>
      <c r="L13" s="11">
        <f t="shared" si="0"/>
        <v>78.3175</v>
      </c>
      <c r="M13" s="10">
        <v>84.76558907747851</v>
      </c>
    </row>
    <row r="14" spans="2:13" ht="15">
      <c r="B14" s="3">
        <v>41863</v>
      </c>
      <c r="C14" s="1">
        <v>352.27</v>
      </c>
      <c r="D14" s="1">
        <v>363.3</v>
      </c>
      <c r="E14" s="1">
        <v>398.58</v>
      </c>
      <c r="F14" s="1">
        <v>85.97</v>
      </c>
      <c r="H14" s="9">
        <v>24.87</v>
      </c>
      <c r="I14" s="9">
        <v>81.22</v>
      </c>
      <c r="J14" s="1">
        <v>88.04</v>
      </c>
      <c r="K14" s="1">
        <v>86.75</v>
      </c>
      <c r="L14" s="11">
        <f t="shared" si="0"/>
        <v>70.22</v>
      </c>
      <c r="M14" s="10">
        <v>81.97015728098934</v>
      </c>
    </row>
    <row r="15" spans="2:13" ht="15">
      <c r="B15" s="3">
        <v>41864</v>
      </c>
      <c r="C15" s="1">
        <v>352.65</v>
      </c>
      <c r="D15" s="1">
        <v>363.23</v>
      </c>
      <c r="E15" s="1">
        <v>398.45</v>
      </c>
      <c r="F15" s="1">
        <v>85.83</v>
      </c>
      <c r="H15" s="9">
        <v>62.75</v>
      </c>
      <c r="I15" s="9">
        <v>77</v>
      </c>
      <c r="J15" s="1">
        <v>84.41</v>
      </c>
      <c r="K15" s="1">
        <v>83.25</v>
      </c>
      <c r="L15" s="11">
        <f t="shared" si="0"/>
        <v>76.85249999999999</v>
      </c>
      <c r="M15" s="10">
        <v>80.58392621488152</v>
      </c>
    </row>
    <row r="16" spans="2:13" ht="15">
      <c r="B16" s="3">
        <v>41865</v>
      </c>
      <c r="C16" s="1">
        <v>352.31</v>
      </c>
      <c r="D16" s="1">
        <v>363.32</v>
      </c>
      <c r="E16" s="1">
        <v>398.38</v>
      </c>
      <c r="F16" s="1">
        <v>85.97</v>
      </c>
      <c r="H16" s="9">
        <v>28.69</v>
      </c>
      <c r="I16" s="9">
        <v>82.45</v>
      </c>
      <c r="J16" s="1">
        <v>82.47</v>
      </c>
      <c r="K16" s="1">
        <v>86.75</v>
      </c>
      <c r="L16" s="11">
        <f t="shared" si="0"/>
        <v>70.09</v>
      </c>
      <c r="M16" s="10">
        <v>80.04240320371831</v>
      </c>
    </row>
    <row r="17" spans="2:13" ht="15">
      <c r="B17" s="3">
        <v>41866</v>
      </c>
      <c r="C17" s="1">
        <v>352.37</v>
      </c>
      <c r="D17" s="1">
        <v>363.17</v>
      </c>
      <c r="E17" s="1">
        <v>398.52</v>
      </c>
      <c r="F17" s="1">
        <v>86.4</v>
      </c>
      <c r="H17" s="9">
        <v>34.53</v>
      </c>
      <c r="I17" s="9">
        <v>73.41</v>
      </c>
      <c r="J17" s="1">
        <v>86.36</v>
      </c>
      <c r="K17" s="1">
        <v>97.5</v>
      </c>
      <c r="L17" s="11">
        <f t="shared" si="0"/>
        <v>72.95</v>
      </c>
      <c r="M17" s="10">
        <v>81.02526538573267</v>
      </c>
    </row>
    <row r="18" spans="2:13" ht="15">
      <c r="B18" s="3">
        <v>41867</v>
      </c>
      <c r="C18" s="1">
        <v>352.49</v>
      </c>
      <c r="D18" s="1">
        <v>363.21</v>
      </c>
      <c r="E18" s="1">
        <v>398.66</v>
      </c>
      <c r="F18" s="1">
        <v>86.34</v>
      </c>
      <c r="H18" s="9">
        <v>46.41</v>
      </c>
      <c r="I18" s="9">
        <v>75.79</v>
      </c>
      <c r="J18" s="1">
        <v>90.29</v>
      </c>
      <c r="K18" s="1">
        <v>96</v>
      </c>
      <c r="L18" s="11">
        <f t="shared" si="0"/>
        <v>77.1225</v>
      </c>
      <c r="M18" s="10">
        <v>84.02758559156742</v>
      </c>
    </row>
    <row r="19" spans="2:13" ht="15">
      <c r="B19" s="3">
        <v>41868</v>
      </c>
      <c r="C19" s="1">
        <v>352.63</v>
      </c>
      <c r="D19" s="1">
        <v>363.34</v>
      </c>
      <c r="E19" s="1">
        <v>398.49</v>
      </c>
      <c r="F19" s="1">
        <v>86.38</v>
      </c>
      <c r="H19" s="9">
        <v>60.68</v>
      </c>
      <c r="I19" s="9">
        <v>83.68</v>
      </c>
      <c r="J19" s="1">
        <v>85.53</v>
      </c>
      <c r="K19" s="1">
        <v>97</v>
      </c>
      <c r="L19" s="11">
        <f t="shared" si="0"/>
        <v>81.7225</v>
      </c>
      <c r="M19" s="10">
        <v>85.37772793293772</v>
      </c>
    </row>
    <row r="20" spans="2:13" ht="15">
      <c r="B20" s="3">
        <v>41869</v>
      </c>
      <c r="C20" s="1">
        <v>352.79</v>
      </c>
      <c r="D20" s="1">
        <v>363.06</v>
      </c>
      <c r="E20" s="1">
        <v>398.94</v>
      </c>
      <c r="F20" s="1">
        <v>86.44</v>
      </c>
      <c r="H20" s="9">
        <v>77.42</v>
      </c>
      <c r="I20" s="9">
        <v>66.94</v>
      </c>
      <c r="J20" s="1">
        <v>98.27</v>
      </c>
      <c r="K20" s="1">
        <v>98.5</v>
      </c>
      <c r="L20" s="11">
        <f t="shared" si="0"/>
        <v>85.2825</v>
      </c>
      <c r="M20" s="10">
        <v>87.04619205710253</v>
      </c>
    </row>
    <row r="21" spans="2:13" ht="15">
      <c r="B21" s="3">
        <v>41870</v>
      </c>
      <c r="C21" s="1">
        <v>352.64</v>
      </c>
      <c r="D21" s="1">
        <v>363.27</v>
      </c>
      <c r="E21" s="1">
        <v>398.81</v>
      </c>
      <c r="F21" s="1">
        <v>86.39</v>
      </c>
      <c r="H21" s="9">
        <v>61.71</v>
      </c>
      <c r="I21" s="9">
        <v>79.41</v>
      </c>
      <c r="J21" s="1">
        <v>94.54</v>
      </c>
      <c r="K21" s="1">
        <v>97.25</v>
      </c>
      <c r="L21" s="11">
        <f t="shared" si="0"/>
        <v>83.2275</v>
      </c>
      <c r="M21" s="10">
        <v>88.22447109598704</v>
      </c>
    </row>
    <row r="22" spans="2:13" ht="15">
      <c r="B22" s="3">
        <v>41871</v>
      </c>
      <c r="C22" s="1">
        <v>352.57</v>
      </c>
      <c r="D22" s="1">
        <v>363.39</v>
      </c>
      <c r="E22" s="1">
        <v>398.76</v>
      </c>
      <c r="F22" s="1">
        <v>86.39</v>
      </c>
      <c r="H22" s="9">
        <v>54.52</v>
      </c>
      <c r="I22" s="9">
        <v>86.75</v>
      </c>
      <c r="J22" s="1">
        <v>93.12</v>
      </c>
      <c r="K22" s="1">
        <v>97.25</v>
      </c>
      <c r="L22" s="11">
        <f t="shared" si="0"/>
        <v>82.91</v>
      </c>
      <c r="M22" s="10">
        <v>89.51269203635309</v>
      </c>
    </row>
    <row r="23" spans="2:13" ht="15">
      <c r="B23" s="3">
        <v>41872</v>
      </c>
      <c r="C23" s="1">
        <v>352.51</v>
      </c>
      <c r="D23" s="1">
        <v>363.35</v>
      </c>
      <c r="E23" s="1">
        <v>398.87</v>
      </c>
      <c r="F23" s="1">
        <v>86.39</v>
      </c>
      <c r="H23" s="9">
        <v>48.42</v>
      </c>
      <c r="I23" s="9">
        <v>84.29</v>
      </c>
      <c r="J23" s="1">
        <v>96.26</v>
      </c>
      <c r="K23" s="1">
        <v>97.25</v>
      </c>
      <c r="L23" s="11">
        <f t="shared" si="0"/>
        <v>81.555</v>
      </c>
      <c r="M23" s="10">
        <v>89.80344109225214</v>
      </c>
    </row>
    <row r="24" spans="2:13" ht="15">
      <c r="B24" s="3">
        <v>41873</v>
      </c>
      <c r="C24" s="1">
        <v>352.66</v>
      </c>
      <c r="D24" s="1">
        <v>363.27</v>
      </c>
      <c r="E24" s="1">
        <v>399</v>
      </c>
      <c r="F24" s="1">
        <v>86.27</v>
      </c>
      <c r="H24" s="9">
        <v>63.78</v>
      </c>
      <c r="I24" s="9">
        <v>79.41</v>
      </c>
      <c r="J24" s="1">
        <v>100</v>
      </c>
      <c r="K24" s="1">
        <v>94.25</v>
      </c>
      <c r="L24" s="11">
        <f t="shared" si="0"/>
        <v>84.36</v>
      </c>
      <c r="M24" s="10">
        <v>90.34574013362658</v>
      </c>
    </row>
    <row r="25" spans="2:13" ht="15">
      <c r="B25" s="3">
        <v>41874</v>
      </c>
      <c r="C25" s="1">
        <v>352.38</v>
      </c>
      <c r="D25" s="1">
        <v>363.32</v>
      </c>
      <c r="E25" s="1">
        <v>398.96</v>
      </c>
      <c r="F25" s="1">
        <v>86.4</v>
      </c>
      <c r="H25" s="9">
        <v>35.5</v>
      </c>
      <c r="I25" s="9">
        <v>82.45</v>
      </c>
      <c r="J25" s="1">
        <v>98.85</v>
      </c>
      <c r="K25" s="1">
        <v>97.5</v>
      </c>
      <c r="L25" s="11">
        <f t="shared" si="0"/>
        <v>78.575</v>
      </c>
      <c r="M25" s="10">
        <v>89.68670166410755</v>
      </c>
    </row>
    <row r="26" spans="2:13" ht="15">
      <c r="B26" s="3">
        <v>41875</v>
      </c>
      <c r="C26" s="1">
        <v>352.65</v>
      </c>
      <c r="D26" s="1">
        <v>363.34</v>
      </c>
      <c r="E26" s="1">
        <v>398.7</v>
      </c>
      <c r="F26" s="1">
        <v>86.16</v>
      </c>
      <c r="H26" s="9">
        <v>62.75</v>
      </c>
      <c r="I26" s="9">
        <v>83.68</v>
      </c>
      <c r="J26" s="1">
        <v>91.42</v>
      </c>
      <c r="K26" s="1">
        <v>91.5</v>
      </c>
      <c r="L26" s="11">
        <f t="shared" si="0"/>
        <v>82.3375</v>
      </c>
      <c r="M26" s="10">
        <v>87.28457235340498</v>
      </c>
    </row>
    <row r="27" spans="2:13" ht="15">
      <c r="B27" s="3">
        <v>41876</v>
      </c>
      <c r="C27" s="1">
        <v>352.53</v>
      </c>
      <c r="D27" s="1">
        <v>363.25</v>
      </c>
      <c r="E27" s="1">
        <v>398.5</v>
      </c>
      <c r="F27" s="1">
        <v>86.29</v>
      </c>
      <c r="H27" s="9">
        <v>50.45</v>
      </c>
      <c r="I27" s="9">
        <v>78.2</v>
      </c>
      <c r="J27" s="1">
        <v>85.8</v>
      </c>
      <c r="K27" s="1">
        <v>94.75</v>
      </c>
      <c r="L27" s="11">
        <f t="shared" si="0"/>
        <v>77.3</v>
      </c>
      <c r="M27" s="10">
        <v>82.7790430344026</v>
      </c>
    </row>
    <row r="28" spans="2:13" ht="15">
      <c r="B28" s="3">
        <v>41877</v>
      </c>
      <c r="C28" s="1">
        <v>352.42</v>
      </c>
      <c r="D28" s="1">
        <v>363.18</v>
      </c>
      <c r="E28" s="1">
        <v>398.27</v>
      </c>
      <c r="F28" s="1">
        <v>86.35</v>
      </c>
      <c r="H28" s="9">
        <v>39.44</v>
      </c>
      <c r="I28" s="9">
        <v>74</v>
      </c>
      <c r="J28" s="1">
        <v>79.44</v>
      </c>
      <c r="K28" s="1">
        <v>96.25</v>
      </c>
      <c r="L28" s="11">
        <f t="shared" si="0"/>
        <v>72.2825</v>
      </c>
      <c r="M28" s="10">
        <v>78.13346391667012</v>
      </c>
    </row>
    <row r="29" spans="2:13" ht="15">
      <c r="B29" s="3">
        <v>41878</v>
      </c>
      <c r="C29" s="1">
        <v>352.55</v>
      </c>
      <c r="D29" s="1">
        <v>363.18</v>
      </c>
      <c r="E29" s="1">
        <v>398.16</v>
      </c>
      <c r="F29" s="1">
        <v>85.96</v>
      </c>
      <c r="H29" s="9">
        <v>52.49</v>
      </c>
      <c r="I29" s="9">
        <v>74</v>
      </c>
      <c r="J29" s="1">
        <v>76.43</v>
      </c>
      <c r="K29" s="1">
        <v>86.5</v>
      </c>
      <c r="L29" s="11">
        <f t="shared" si="0"/>
        <v>72.355</v>
      </c>
      <c r="M29" s="10">
        <v>75.91447109598705</v>
      </c>
    </row>
    <row r="30" spans="2:13" ht="15">
      <c r="B30" s="3">
        <v>41879</v>
      </c>
      <c r="C30" s="1">
        <v>352.72</v>
      </c>
      <c r="D30" s="1">
        <v>363.24</v>
      </c>
      <c r="E30" s="1">
        <v>397.96</v>
      </c>
      <c r="F30" s="1">
        <v>86.18</v>
      </c>
      <c r="H30" s="9">
        <v>70.04</v>
      </c>
      <c r="I30" s="9">
        <v>77.6</v>
      </c>
      <c r="J30" s="1">
        <v>71.01</v>
      </c>
      <c r="K30" s="1">
        <v>92</v>
      </c>
      <c r="L30" s="11">
        <f t="shared" si="0"/>
        <v>77.6625</v>
      </c>
      <c r="M30" s="10">
        <v>76.51703822052538</v>
      </c>
    </row>
    <row r="31" spans="2:13" ht="15">
      <c r="B31" s="3">
        <v>41880</v>
      </c>
      <c r="C31" s="1">
        <v>352.63</v>
      </c>
      <c r="D31" s="1">
        <v>363.15</v>
      </c>
      <c r="E31" s="1">
        <v>398.05</v>
      </c>
      <c r="F31" s="1">
        <v>86.24</v>
      </c>
      <c r="H31" s="9">
        <v>60.68</v>
      </c>
      <c r="I31" s="9">
        <v>72.23</v>
      </c>
      <c r="J31" s="1">
        <v>73.44</v>
      </c>
      <c r="K31" s="1">
        <v>93.5</v>
      </c>
      <c r="L31" s="11">
        <f t="shared" si="0"/>
        <v>74.9625</v>
      </c>
      <c r="M31" s="10">
        <v>75.60708718927667</v>
      </c>
    </row>
    <row r="32" spans="2:13" ht="15">
      <c r="B32" s="3">
        <v>41881</v>
      </c>
      <c r="C32" s="1">
        <v>352.22</v>
      </c>
      <c r="D32" s="1">
        <v>363.25</v>
      </c>
      <c r="E32" s="1">
        <v>398.02</v>
      </c>
      <c r="F32" s="1">
        <v>86.26</v>
      </c>
      <c r="H32" s="9">
        <v>20.13</v>
      </c>
      <c r="I32" s="9">
        <v>78.2</v>
      </c>
      <c r="J32" s="1">
        <v>72.62</v>
      </c>
      <c r="K32" s="1">
        <v>94</v>
      </c>
      <c r="L32" s="11">
        <f t="shared" si="0"/>
        <v>66.2375</v>
      </c>
      <c r="M32" s="10">
        <v>74.87389882557994</v>
      </c>
    </row>
    <row r="33" spans="2:13" ht="15">
      <c r="B33" s="3">
        <v>41882</v>
      </c>
      <c r="C33" s="1">
        <v>352.46</v>
      </c>
      <c r="D33" s="1">
        <v>363.26</v>
      </c>
      <c r="E33" s="1">
        <v>397.88</v>
      </c>
      <c r="F33" s="1">
        <v>86.32</v>
      </c>
      <c r="H33" s="9">
        <v>43.42</v>
      </c>
      <c r="I33" s="9">
        <v>78.81</v>
      </c>
      <c r="J33" s="1">
        <v>68.86</v>
      </c>
      <c r="K33" s="1">
        <v>95.5</v>
      </c>
      <c r="L33" s="11">
        <f t="shared" si="0"/>
        <v>71.64750000000001</v>
      </c>
      <c r="M33" s="10">
        <v>74.95170851143295</v>
      </c>
    </row>
    <row r="34" spans="2:13" ht="15">
      <c r="B34" s="3">
        <v>41883</v>
      </c>
      <c r="C34" s="1">
        <v>352.39</v>
      </c>
      <c r="D34" s="1">
        <v>363.23</v>
      </c>
      <c r="E34" s="1">
        <v>398.06</v>
      </c>
      <c r="F34" s="1">
        <v>86.38</v>
      </c>
      <c r="H34" s="9">
        <v>36.48</v>
      </c>
      <c r="I34" s="9">
        <v>77</v>
      </c>
      <c r="J34" s="1">
        <v>73.71</v>
      </c>
      <c r="K34" s="1">
        <v>97</v>
      </c>
      <c r="L34" s="11">
        <f t="shared" si="0"/>
        <v>71.0475</v>
      </c>
      <c r="M34" s="10">
        <v>76.42976179607419</v>
      </c>
    </row>
    <row r="35" spans="2:13" ht="15">
      <c r="B35" s="3">
        <v>41884</v>
      </c>
      <c r="C35" s="1">
        <v>352.7</v>
      </c>
      <c r="D35" s="1">
        <v>363.11</v>
      </c>
      <c r="E35" s="1">
        <v>398.3</v>
      </c>
      <c r="F35" s="1">
        <v>86.38</v>
      </c>
      <c r="H35" s="9">
        <v>67.93</v>
      </c>
      <c r="I35" s="9">
        <v>69.86</v>
      </c>
      <c r="J35" s="1">
        <v>80.26</v>
      </c>
      <c r="K35" s="1">
        <v>97</v>
      </c>
      <c r="L35" s="11">
        <f t="shared" si="0"/>
        <v>78.7625</v>
      </c>
      <c r="M35" s="10">
        <v>78.95844378968337</v>
      </c>
    </row>
    <row r="36" spans="2:13" ht="15">
      <c r="B36" s="3">
        <v>41885</v>
      </c>
      <c r="C36" s="1">
        <v>352.92</v>
      </c>
      <c r="D36" s="1">
        <v>363.13</v>
      </c>
      <c r="E36" s="1">
        <v>398.34</v>
      </c>
      <c r="F36" s="1">
        <v>86.2</v>
      </c>
      <c r="H36" s="9">
        <v>91.37</v>
      </c>
      <c r="I36" s="9">
        <v>71.04</v>
      </c>
      <c r="J36" s="1">
        <v>81.37</v>
      </c>
      <c r="K36" s="1">
        <v>92.5</v>
      </c>
      <c r="L36" s="11">
        <f t="shared" si="0"/>
        <v>84.07000000000001</v>
      </c>
      <c r="M36" s="10">
        <v>80.4663148939702</v>
      </c>
    </row>
    <row r="37" spans="2:13" ht="15">
      <c r="B37" s="3">
        <v>41886</v>
      </c>
      <c r="C37" s="1">
        <v>352.44</v>
      </c>
      <c r="D37" s="1">
        <v>363.22</v>
      </c>
      <c r="E37" s="1">
        <v>398.35</v>
      </c>
      <c r="F37" s="1">
        <v>86.32</v>
      </c>
      <c r="H37" s="9">
        <v>41.43</v>
      </c>
      <c r="I37" s="9">
        <v>76.39</v>
      </c>
      <c r="J37" s="1">
        <v>81.64</v>
      </c>
      <c r="K37" s="1">
        <v>95.5</v>
      </c>
      <c r="L37" s="11">
        <f t="shared" si="0"/>
        <v>73.74</v>
      </c>
      <c r="M37" s="10">
        <v>79.8974220857368</v>
      </c>
    </row>
    <row r="38" spans="2:13" ht="15">
      <c r="B38" s="3">
        <v>41887</v>
      </c>
      <c r="C38" s="1">
        <v>352.71</v>
      </c>
      <c r="D38" s="1">
        <v>363.24</v>
      </c>
      <c r="E38" s="1">
        <v>398.2</v>
      </c>
      <c r="F38" s="1">
        <v>86.35</v>
      </c>
      <c r="H38" s="9">
        <v>68.98</v>
      </c>
      <c r="I38" s="9">
        <v>77.6</v>
      </c>
      <c r="J38" s="1">
        <v>77.52</v>
      </c>
      <c r="K38" s="1">
        <v>96.25</v>
      </c>
      <c r="L38" s="11">
        <f t="shared" si="0"/>
        <v>80.08749999999999</v>
      </c>
      <c r="M38" s="10">
        <v>80.12751130846164</v>
      </c>
    </row>
    <row r="39" spans="2:13" ht="15">
      <c r="B39" s="3">
        <v>41888</v>
      </c>
      <c r="C39" s="1">
        <v>352.58</v>
      </c>
      <c r="D39" s="1">
        <v>363.27</v>
      </c>
      <c r="E39" s="1">
        <v>398.22</v>
      </c>
      <c r="F39" s="1">
        <v>86.39</v>
      </c>
      <c r="H39" s="9">
        <v>55.54</v>
      </c>
      <c r="I39" s="9">
        <v>79.41</v>
      </c>
      <c r="J39" s="1">
        <v>78.07</v>
      </c>
      <c r="K39" s="1">
        <v>97.25</v>
      </c>
      <c r="L39" s="11">
        <f t="shared" si="0"/>
        <v>77.5675</v>
      </c>
      <c r="M39" s="10">
        <v>80.34285554218366</v>
      </c>
    </row>
    <row r="40" spans="2:13" ht="15">
      <c r="B40" s="3">
        <v>41889</v>
      </c>
      <c r="C40" s="1">
        <v>352.39</v>
      </c>
      <c r="D40" s="1">
        <v>363.26</v>
      </c>
      <c r="E40" s="1">
        <v>398.04</v>
      </c>
      <c r="F40" s="1">
        <v>86.23</v>
      </c>
      <c r="H40" s="9">
        <v>36.48</v>
      </c>
      <c r="I40" s="9">
        <v>78.81</v>
      </c>
      <c r="J40" s="1">
        <v>73.17</v>
      </c>
      <c r="K40" s="1">
        <v>93.25</v>
      </c>
      <c r="L40" s="11">
        <f t="shared" si="0"/>
        <v>70.4275</v>
      </c>
      <c r="M40" s="10">
        <v>76.1474660746151</v>
      </c>
    </row>
    <row r="41" spans="2:13" ht="15">
      <c r="B41" s="3">
        <v>41890</v>
      </c>
      <c r="C41" s="1">
        <v>352.3</v>
      </c>
      <c r="D41" s="1">
        <v>363.31</v>
      </c>
      <c r="E41" s="1">
        <v>398.03</v>
      </c>
      <c r="F41" s="1">
        <v>86.22</v>
      </c>
      <c r="H41" s="9">
        <v>27.72</v>
      </c>
      <c r="I41" s="9">
        <v>81.84</v>
      </c>
      <c r="J41" s="1">
        <v>72.9</v>
      </c>
      <c r="K41" s="1">
        <v>93</v>
      </c>
      <c r="L41" s="11">
        <f t="shared" si="0"/>
        <v>68.86500000000001</v>
      </c>
      <c r="M41" s="10">
        <v>76.44609287463169</v>
      </c>
    </row>
    <row r="42" spans="2:13" ht="15">
      <c r="B42" s="3">
        <v>41891</v>
      </c>
      <c r="C42" s="1">
        <v>352.47</v>
      </c>
      <c r="D42" s="1">
        <v>363.26</v>
      </c>
      <c r="E42" s="1">
        <v>398.01</v>
      </c>
      <c r="F42" s="1">
        <v>85.82</v>
      </c>
      <c r="H42" s="9">
        <v>44.42</v>
      </c>
      <c r="I42" s="9">
        <v>78.81</v>
      </c>
      <c r="J42" s="1">
        <v>72.35</v>
      </c>
      <c r="K42" s="1">
        <v>83</v>
      </c>
      <c r="L42" s="11">
        <f t="shared" si="0"/>
        <v>69.645</v>
      </c>
      <c r="M42" s="10">
        <v>74.54976760592605</v>
      </c>
    </row>
    <row r="43" spans="2:13" ht="15">
      <c r="B43" s="3">
        <v>41892</v>
      </c>
      <c r="C43" s="1">
        <v>352.36</v>
      </c>
      <c r="D43" s="1">
        <v>363.25</v>
      </c>
      <c r="E43" s="1">
        <v>397.86</v>
      </c>
      <c r="F43" s="1">
        <v>85.74</v>
      </c>
      <c r="H43" s="9">
        <v>33.56</v>
      </c>
      <c r="I43" s="9">
        <v>78.2</v>
      </c>
      <c r="J43" s="1">
        <v>68.32</v>
      </c>
      <c r="K43" s="1">
        <v>81</v>
      </c>
      <c r="L43" s="11">
        <f t="shared" si="0"/>
        <v>65.27</v>
      </c>
      <c r="M43" s="10">
        <v>71.55364734199279</v>
      </c>
    </row>
    <row r="44" spans="2:13" ht="15">
      <c r="B44" s="3">
        <v>41893</v>
      </c>
      <c r="C44" s="1">
        <v>352.25</v>
      </c>
      <c r="D44" s="1">
        <v>363.26</v>
      </c>
      <c r="E44" s="1">
        <v>397.68</v>
      </c>
      <c r="F44" s="1">
        <v>85.58</v>
      </c>
      <c r="H44" s="9">
        <v>22.97</v>
      </c>
      <c r="I44" s="9">
        <v>78.81</v>
      </c>
      <c r="J44" s="1">
        <v>63.54</v>
      </c>
      <c r="K44" s="1">
        <v>77</v>
      </c>
      <c r="L44" s="11">
        <f t="shared" si="0"/>
        <v>60.58</v>
      </c>
      <c r="M44" s="10">
        <v>68.29331784039508</v>
      </c>
    </row>
    <row r="45" spans="2:13" ht="15">
      <c r="B45" s="3">
        <v>41894</v>
      </c>
      <c r="C45" s="1">
        <v>352.24</v>
      </c>
      <c r="D45" s="1">
        <v>363.24</v>
      </c>
      <c r="E45" s="1">
        <v>397.75</v>
      </c>
      <c r="F45" s="1">
        <v>84.92</v>
      </c>
      <c r="H45" s="9">
        <v>22.02</v>
      </c>
      <c r="I45" s="9">
        <v>77.6</v>
      </c>
      <c r="J45" s="1">
        <v>65.39</v>
      </c>
      <c r="K45" s="1">
        <v>60.5</v>
      </c>
      <c r="L45" s="11">
        <f t="shared" si="0"/>
        <v>56.3775</v>
      </c>
      <c r="M45" s="10">
        <v>65.98347221645848</v>
      </c>
    </row>
    <row r="46" spans="2:13" ht="15">
      <c r="B46" s="3">
        <v>41895</v>
      </c>
      <c r="C46" s="1">
        <v>352.61</v>
      </c>
      <c r="D46" s="1">
        <v>363.24</v>
      </c>
      <c r="E46" s="1">
        <v>397.66</v>
      </c>
      <c r="F46" s="1">
        <v>85.26</v>
      </c>
      <c r="H46" s="9">
        <v>58.6</v>
      </c>
      <c r="I46" s="9">
        <v>77.6</v>
      </c>
      <c r="J46" s="1">
        <v>63.01</v>
      </c>
      <c r="K46" s="1">
        <v>69</v>
      </c>
      <c r="L46" s="11">
        <f t="shared" si="0"/>
        <v>67.0525</v>
      </c>
      <c r="M46" s="10">
        <v>68.41843673486326</v>
      </c>
    </row>
    <row r="47" spans="2:13" ht="15">
      <c r="B47" s="3">
        <v>41896</v>
      </c>
      <c r="C47" s="1">
        <v>352.27</v>
      </c>
      <c r="D47" s="1">
        <v>363.28</v>
      </c>
      <c r="E47" s="1">
        <v>397.86</v>
      </c>
      <c r="F47" s="1">
        <v>85.05</v>
      </c>
      <c r="H47" s="9">
        <v>24.87</v>
      </c>
      <c r="I47" s="9">
        <v>80.01</v>
      </c>
      <c r="J47" s="1">
        <v>68.32</v>
      </c>
      <c r="K47" s="1">
        <v>63.75</v>
      </c>
      <c r="L47" s="11">
        <f t="shared" si="0"/>
        <v>59.2375</v>
      </c>
      <c r="M47" s="10">
        <v>68.79460264763249</v>
      </c>
    </row>
    <row r="48" spans="2:13" ht="15">
      <c r="B48" s="3">
        <v>41897</v>
      </c>
      <c r="C48" s="1">
        <v>352.54</v>
      </c>
      <c r="D48" s="1">
        <v>363.19</v>
      </c>
      <c r="E48" s="1">
        <v>398.18</v>
      </c>
      <c r="F48" s="1">
        <v>84.91</v>
      </c>
      <c r="H48" s="9">
        <v>51.47</v>
      </c>
      <c r="I48" s="9">
        <v>74.6</v>
      </c>
      <c r="J48" s="1">
        <v>76.97</v>
      </c>
      <c r="K48" s="1">
        <v>60.25</v>
      </c>
      <c r="L48" s="11">
        <f t="shared" si="0"/>
        <v>65.82249999999999</v>
      </c>
      <c r="M48" s="10">
        <v>71.98052828152882</v>
      </c>
    </row>
    <row r="49" spans="2:13" ht="15">
      <c r="B49" s="3">
        <v>41898</v>
      </c>
      <c r="C49" s="1">
        <v>352.13</v>
      </c>
      <c r="D49" s="1">
        <v>363.21</v>
      </c>
      <c r="E49" s="1">
        <v>398.3</v>
      </c>
      <c r="F49" s="1">
        <v>84.95</v>
      </c>
      <c r="H49" s="9">
        <v>11.76</v>
      </c>
      <c r="I49" s="9">
        <v>75.79</v>
      </c>
      <c r="J49" s="1">
        <v>80.26</v>
      </c>
      <c r="K49" s="1">
        <v>61.25</v>
      </c>
      <c r="L49" s="11">
        <f t="shared" si="0"/>
        <v>57.265</v>
      </c>
      <c r="M49" s="10">
        <v>71.72231066107815</v>
      </c>
    </row>
    <row r="50" spans="2:13" ht="15">
      <c r="B50" s="3">
        <v>41899</v>
      </c>
      <c r="C50" s="1">
        <v>352.23</v>
      </c>
      <c r="D50" s="1">
        <v>363.3</v>
      </c>
      <c r="E50" s="1">
        <v>398.06</v>
      </c>
      <c r="F50" s="1">
        <v>85.19</v>
      </c>
      <c r="H50" s="9">
        <v>21.08</v>
      </c>
      <c r="I50" s="9">
        <v>81.22</v>
      </c>
      <c r="J50" s="1">
        <v>73.71</v>
      </c>
      <c r="K50" s="1">
        <v>67.25</v>
      </c>
      <c r="L50" s="11">
        <f t="shared" si="0"/>
        <v>60.815</v>
      </c>
      <c r="M50" s="10">
        <v>71.99977466074614</v>
      </c>
    </row>
    <row r="51" spans="2:13" ht="15">
      <c r="B51" s="3">
        <v>41900</v>
      </c>
      <c r="C51" s="1">
        <v>352.47</v>
      </c>
      <c r="D51" s="1">
        <v>363.2</v>
      </c>
      <c r="E51" s="1">
        <v>398.21</v>
      </c>
      <c r="F51" s="1">
        <v>85.07</v>
      </c>
      <c r="H51" s="9">
        <v>44.42</v>
      </c>
      <c r="I51" s="9">
        <v>75.19</v>
      </c>
      <c r="J51" s="1">
        <v>77.79</v>
      </c>
      <c r="K51" s="1">
        <v>64.25</v>
      </c>
      <c r="L51" s="11">
        <f t="shared" si="0"/>
        <v>65.4125</v>
      </c>
      <c r="M51" s="10">
        <v>72.79209984645391</v>
      </c>
    </row>
    <row r="52" spans="2:13" ht="15">
      <c r="B52" s="3">
        <v>41901</v>
      </c>
      <c r="C52" s="1">
        <v>352.31</v>
      </c>
      <c r="D52" s="1">
        <v>363.13</v>
      </c>
      <c r="E52" s="1">
        <v>398.23</v>
      </c>
      <c r="F52" s="1">
        <v>84.9</v>
      </c>
      <c r="H52" s="9">
        <v>28.69</v>
      </c>
      <c r="I52" s="9">
        <v>71.04</v>
      </c>
      <c r="J52" s="1">
        <v>78.34</v>
      </c>
      <c r="K52" s="1">
        <v>60</v>
      </c>
      <c r="L52" s="11">
        <f t="shared" si="0"/>
        <v>59.5175</v>
      </c>
      <c r="M52" s="10">
        <v>70.09974602647632</v>
      </c>
    </row>
    <row r="53" spans="2:13" ht="15">
      <c r="B53" s="3">
        <v>41902</v>
      </c>
      <c r="C53" s="1">
        <v>352.81</v>
      </c>
      <c r="D53" s="1">
        <v>363.4</v>
      </c>
      <c r="E53" s="1">
        <v>397.45</v>
      </c>
      <c r="F53" s="1">
        <v>85.34</v>
      </c>
      <c r="H53" s="9">
        <v>79.55</v>
      </c>
      <c r="I53" s="9">
        <v>87.37</v>
      </c>
      <c r="J53" s="1">
        <v>57.51</v>
      </c>
      <c r="K53" s="1">
        <v>71</v>
      </c>
      <c r="L53" s="11">
        <f t="shared" si="0"/>
        <v>73.8575</v>
      </c>
      <c r="M53" s="10">
        <v>70.58607586006556</v>
      </c>
    </row>
    <row r="54" spans="2:13" ht="15">
      <c r="B54" s="3">
        <v>41903</v>
      </c>
      <c r="C54" s="1">
        <v>352.57</v>
      </c>
      <c r="D54" s="1">
        <v>363.3</v>
      </c>
      <c r="E54" s="1">
        <v>397.89</v>
      </c>
      <c r="F54" s="1">
        <v>85.12</v>
      </c>
      <c r="H54" s="9">
        <v>54.52</v>
      </c>
      <c r="I54" s="9">
        <v>81.22</v>
      </c>
      <c r="J54" s="1">
        <v>69.13</v>
      </c>
      <c r="K54" s="1">
        <v>65.5</v>
      </c>
      <c r="L54" s="11">
        <f t="shared" si="0"/>
        <v>67.5925</v>
      </c>
      <c r="M54" s="10">
        <v>71.5629543096651</v>
      </c>
    </row>
    <row r="55" spans="2:13" ht="15">
      <c r="B55" s="3">
        <v>41904</v>
      </c>
      <c r="C55" s="1">
        <v>352.26</v>
      </c>
      <c r="D55" s="1">
        <v>363.23</v>
      </c>
      <c r="E55" s="1">
        <v>397.69</v>
      </c>
      <c r="F55" s="1">
        <v>85.63</v>
      </c>
      <c r="H55" s="9">
        <v>23.92</v>
      </c>
      <c r="I55" s="9">
        <v>77</v>
      </c>
      <c r="J55" s="1">
        <v>63.8</v>
      </c>
      <c r="K55" s="1">
        <v>78.25</v>
      </c>
      <c r="L55" s="11">
        <f t="shared" si="0"/>
        <v>60.7425</v>
      </c>
      <c r="M55" s="10">
        <v>68.0920695522264</v>
      </c>
    </row>
    <row r="56" spans="2:13" ht="15">
      <c r="B56" s="3">
        <v>41905</v>
      </c>
      <c r="C56" s="1">
        <v>352.49</v>
      </c>
      <c r="D56" s="1">
        <v>363.15</v>
      </c>
      <c r="E56" s="1">
        <v>397.76</v>
      </c>
      <c r="F56" s="1">
        <v>85.57</v>
      </c>
      <c r="H56" s="9">
        <v>46.41</v>
      </c>
      <c r="I56" s="9">
        <v>72.23</v>
      </c>
      <c r="J56" s="1">
        <v>65.66</v>
      </c>
      <c r="K56" s="1">
        <v>76.75</v>
      </c>
      <c r="L56" s="11">
        <f t="shared" si="0"/>
        <v>65.2625</v>
      </c>
      <c r="M56" s="10">
        <v>68.47165705274516</v>
      </c>
    </row>
    <row r="57" spans="2:13" ht="15">
      <c r="B57" s="3">
        <v>41906</v>
      </c>
      <c r="C57" s="1">
        <v>352.64</v>
      </c>
      <c r="D57" s="1">
        <v>363.11</v>
      </c>
      <c r="E57" s="1">
        <v>397.6</v>
      </c>
      <c r="F57" s="1">
        <v>85.96</v>
      </c>
      <c r="H57" s="9">
        <v>61.71</v>
      </c>
      <c r="I57" s="9">
        <v>69.86</v>
      </c>
      <c r="J57" s="1">
        <v>61.43</v>
      </c>
      <c r="K57" s="1">
        <v>86.5</v>
      </c>
      <c r="L57" s="11">
        <f t="shared" si="0"/>
        <v>69.875</v>
      </c>
      <c r="M57" s="10">
        <v>68.2703992198199</v>
      </c>
    </row>
    <row r="58" spans="2:13" ht="15">
      <c r="B58" s="3">
        <v>41907</v>
      </c>
      <c r="C58" s="1">
        <v>352.71</v>
      </c>
      <c r="D58" s="1">
        <v>363.26</v>
      </c>
      <c r="E58" s="1">
        <v>397.52</v>
      </c>
      <c r="F58" s="1">
        <v>85.24</v>
      </c>
      <c r="H58" s="9">
        <v>68.98</v>
      </c>
      <c r="I58" s="9">
        <v>78.81</v>
      </c>
      <c r="J58" s="1">
        <v>59.34</v>
      </c>
      <c r="K58" s="1">
        <v>68.5</v>
      </c>
      <c r="L58" s="11">
        <f t="shared" si="0"/>
        <v>68.9075</v>
      </c>
      <c r="M58" s="10">
        <v>67.65110511681952</v>
      </c>
    </row>
    <row r="59" spans="2:13" ht="15">
      <c r="B59" s="3">
        <v>41908</v>
      </c>
      <c r="C59" s="1">
        <v>352.46</v>
      </c>
      <c r="D59" s="1">
        <v>363.2</v>
      </c>
      <c r="E59" s="1">
        <v>397.64</v>
      </c>
      <c r="F59" s="1">
        <v>85.45</v>
      </c>
      <c r="H59" s="9">
        <v>43.42</v>
      </c>
      <c r="I59" s="9">
        <v>75.19</v>
      </c>
      <c r="J59" s="1">
        <v>62.48</v>
      </c>
      <c r="K59" s="1">
        <v>73.75</v>
      </c>
      <c r="L59" s="11">
        <f t="shared" si="0"/>
        <v>63.71</v>
      </c>
      <c r="M59" s="10">
        <v>67.30190729136407</v>
      </c>
    </row>
    <row r="60" spans="2:13" ht="15">
      <c r="B60" s="3">
        <v>41909</v>
      </c>
      <c r="C60" s="1">
        <v>352.5</v>
      </c>
      <c r="D60" s="1">
        <v>363.14</v>
      </c>
      <c r="E60" s="1">
        <v>398.02</v>
      </c>
      <c r="F60" s="1">
        <v>86.27</v>
      </c>
      <c r="H60" s="9">
        <v>47.41</v>
      </c>
      <c r="I60" s="9">
        <v>71.63</v>
      </c>
      <c r="J60" s="1">
        <v>72.62</v>
      </c>
      <c r="K60" s="1">
        <v>94.25</v>
      </c>
      <c r="L60" s="11">
        <f t="shared" si="0"/>
        <v>71.47749999999999</v>
      </c>
      <c r="M60" s="10">
        <v>74.39234095530563</v>
      </c>
    </row>
    <row r="61" spans="2:13" ht="15">
      <c r="B61" s="3">
        <v>41910</v>
      </c>
      <c r="C61" s="1">
        <v>352.38</v>
      </c>
      <c r="D61" s="1">
        <v>363.27</v>
      </c>
      <c r="E61" s="1">
        <v>398.01</v>
      </c>
      <c r="F61" s="1">
        <v>86.22</v>
      </c>
      <c r="H61" s="9">
        <v>35.5</v>
      </c>
      <c r="I61" s="9">
        <v>79.41</v>
      </c>
      <c r="J61" s="1">
        <v>72.35</v>
      </c>
      <c r="K61" s="1">
        <v>93</v>
      </c>
      <c r="L61" s="11">
        <f t="shared" si="0"/>
        <v>70.065</v>
      </c>
      <c r="M61" s="10">
        <v>75.8673590073453</v>
      </c>
    </row>
    <row r="62" spans="2:13" ht="15">
      <c r="B62" s="3">
        <v>41911</v>
      </c>
      <c r="C62" s="1">
        <v>352.73</v>
      </c>
      <c r="D62" s="1">
        <v>363.17</v>
      </c>
      <c r="E62" s="1">
        <v>398.25</v>
      </c>
      <c r="F62" s="1">
        <v>86.34</v>
      </c>
      <c r="H62" s="9">
        <v>71.09</v>
      </c>
      <c r="I62" s="9">
        <v>73.41</v>
      </c>
      <c r="J62" s="1">
        <v>78.89</v>
      </c>
      <c r="K62" s="1">
        <v>96</v>
      </c>
      <c r="L62" s="11">
        <f t="shared" si="0"/>
        <v>79.8475</v>
      </c>
      <c r="M62" s="10">
        <v>79.49070548201021</v>
      </c>
    </row>
    <row r="63" spans="2:13" ht="15">
      <c r="B63" s="3">
        <v>41912</v>
      </c>
      <c r="C63" s="1">
        <v>352.88</v>
      </c>
      <c r="D63" s="1">
        <v>363.06</v>
      </c>
      <c r="E63" s="1">
        <v>398.44</v>
      </c>
      <c r="F63" s="1">
        <v>86.39</v>
      </c>
      <c r="H63" s="9">
        <v>87.07</v>
      </c>
      <c r="I63" s="9">
        <v>66.94</v>
      </c>
      <c r="J63" s="1">
        <v>84.14</v>
      </c>
      <c r="K63" s="1">
        <v>97.25</v>
      </c>
      <c r="L63" s="11">
        <f t="shared" si="0"/>
        <v>83.85</v>
      </c>
      <c r="M63" s="10">
        <v>80.94713781798563</v>
      </c>
    </row>
    <row r="64" spans="2:13" ht="15">
      <c r="B64" s="3">
        <v>41913</v>
      </c>
      <c r="C64" s="1">
        <v>352.38</v>
      </c>
      <c r="D64" s="1">
        <v>363.36</v>
      </c>
      <c r="E64" s="1">
        <v>398.73</v>
      </c>
      <c r="F64" s="1">
        <v>86.47</v>
      </c>
      <c r="H64" s="9">
        <v>35.5</v>
      </c>
      <c r="I64" s="9">
        <v>84.91</v>
      </c>
      <c r="J64" s="1">
        <v>92.27</v>
      </c>
      <c r="K64" s="1">
        <v>99.25</v>
      </c>
      <c r="L64" s="11">
        <f t="shared" si="0"/>
        <v>77.9825</v>
      </c>
      <c r="M64" s="10">
        <v>87.75782006058846</v>
      </c>
    </row>
    <row r="65" spans="2:13" ht="15">
      <c r="B65" s="3">
        <v>41914</v>
      </c>
      <c r="C65" s="1">
        <v>352.6</v>
      </c>
      <c r="D65" s="1">
        <v>363.33</v>
      </c>
      <c r="E65" s="1">
        <v>398.94</v>
      </c>
      <c r="F65" s="1">
        <v>86.41</v>
      </c>
      <c r="H65" s="9">
        <v>57.57</v>
      </c>
      <c r="I65" s="9">
        <v>83.06</v>
      </c>
      <c r="J65" s="1">
        <v>98.27</v>
      </c>
      <c r="K65" s="1">
        <v>97.75</v>
      </c>
      <c r="L65" s="11">
        <f t="shared" si="0"/>
        <v>84.1625</v>
      </c>
      <c r="M65" s="10">
        <v>90.94076814541228</v>
      </c>
    </row>
    <row r="66" spans="2:13" ht="15">
      <c r="B66" s="3">
        <v>41915</v>
      </c>
      <c r="C66" s="1">
        <v>352.53</v>
      </c>
      <c r="D66" s="1">
        <v>363.25</v>
      </c>
      <c r="E66" s="1">
        <v>398.89</v>
      </c>
      <c r="F66" s="1">
        <v>86.37</v>
      </c>
      <c r="H66" s="9">
        <v>50.45</v>
      </c>
      <c r="I66" s="9">
        <v>78.2</v>
      </c>
      <c r="J66" s="1">
        <v>96.83</v>
      </c>
      <c r="K66" s="1">
        <v>96.75</v>
      </c>
      <c r="L66" s="11">
        <f t="shared" si="0"/>
        <v>80.5575</v>
      </c>
      <c r="M66" s="10">
        <v>88.1459853923725</v>
      </c>
    </row>
    <row r="67" spans="2:13" ht="15">
      <c r="B67" s="3">
        <v>41916</v>
      </c>
      <c r="C67" s="1">
        <v>352.21</v>
      </c>
      <c r="D67" s="1">
        <v>363.22</v>
      </c>
      <c r="E67" s="1">
        <v>398.83</v>
      </c>
      <c r="F67" s="1">
        <v>86.35</v>
      </c>
      <c r="H67" s="9">
        <v>19.18</v>
      </c>
      <c r="I67" s="9">
        <v>76.39</v>
      </c>
      <c r="J67" s="1">
        <v>95.12</v>
      </c>
      <c r="K67" s="1">
        <v>96.25</v>
      </c>
      <c r="L67" s="11">
        <f t="shared" si="0"/>
        <v>71.735</v>
      </c>
      <c r="M67" s="10">
        <v>84.88536083329875</v>
      </c>
    </row>
    <row r="68" spans="2:13" ht="15">
      <c r="B68" s="3">
        <v>41917</v>
      </c>
      <c r="C68" s="1">
        <v>352.61</v>
      </c>
      <c r="D68" s="1">
        <v>363.12</v>
      </c>
      <c r="E68" s="1">
        <v>398.78</v>
      </c>
      <c r="F68" s="1">
        <v>86.32</v>
      </c>
      <c r="H68" s="9">
        <v>58.6</v>
      </c>
      <c r="I68" s="9">
        <v>70.45</v>
      </c>
      <c r="J68" s="1">
        <v>93.69</v>
      </c>
      <c r="K68" s="1">
        <v>95.5</v>
      </c>
      <c r="L68" s="11">
        <f aca="true" t="shared" si="1" ref="L68:L78">AVERAGE(H68,I68,J68,K68)</f>
        <v>79.56</v>
      </c>
      <c r="M68" s="10">
        <v>84.49368510602979</v>
      </c>
    </row>
    <row r="69" spans="2:13" ht="15">
      <c r="B69" s="3">
        <v>41918</v>
      </c>
      <c r="C69" s="1">
        <v>352.28</v>
      </c>
      <c r="D69" s="1">
        <v>363.29</v>
      </c>
      <c r="E69" s="1">
        <v>398.38</v>
      </c>
      <c r="F69" s="1">
        <v>86.18</v>
      </c>
      <c r="H69" s="9">
        <v>25.82</v>
      </c>
      <c r="I69" s="9">
        <v>80.62</v>
      </c>
      <c r="J69" s="1">
        <v>82.47</v>
      </c>
      <c r="K69" s="1">
        <v>92</v>
      </c>
      <c r="L69" s="11">
        <f t="shared" si="1"/>
        <v>70.22749999999999</v>
      </c>
      <c r="M69" s="10">
        <v>80.15138357471884</v>
      </c>
    </row>
    <row r="70" spans="2:13" ht="15">
      <c r="B70" s="3">
        <v>41919</v>
      </c>
      <c r="C70" s="1">
        <v>352.4</v>
      </c>
      <c r="D70" s="1">
        <v>363.23</v>
      </c>
      <c r="E70" s="1">
        <v>398.08</v>
      </c>
      <c r="F70" s="1">
        <v>86.24</v>
      </c>
      <c r="H70" s="9">
        <v>37.45</v>
      </c>
      <c r="I70" s="9">
        <v>77</v>
      </c>
      <c r="J70" s="1">
        <v>74.25</v>
      </c>
      <c r="K70" s="1">
        <v>93.5</v>
      </c>
      <c r="L70" s="11">
        <f t="shared" si="1"/>
        <v>70.55</v>
      </c>
      <c r="M70" s="10">
        <v>76.15760260613354</v>
      </c>
    </row>
    <row r="71" spans="2:13" ht="15">
      <c r="B71" s="3">
        <v>41920</v>
      </c>
      <c r="C71" s="1">
        <v>352.77</v>
      </c>
      <c r="D71" s="1">
        <v>363.18</v>
      </c>
      <c r="E71" s="1">
        <v>397.87</v>
      </c>
      <c r="F71" s="1">
        <v>85.99</v>
      </c>
      <c r="H71" s="9">
        <v>75.31</v>
      </c>
      <c r="I71" s="9">
        <v>74</v>
      </c>
      <c r="J71" s="1">
        <v>68.59</v>
      </c>
      <c r="K71" s="1">
        <v>87.25</v>
      </c>
      <c r="L71" s="11">
        <f t="shared" si="1"/>
        <v>76.2875</v>
      </c>
      <c r="M71" s="10">
        <v>73.78238494418392</v>
      </c>
    </row>
    <row r="72" spans="2:13" ht="15">
      <c r="B72" s="3">
        <v>41921</v>
      </c>
      <c r="C72" s="1">
        <v>352.68</v>
      </c>
      <c r="D72" s="1">
        <v>363.37</v>
      </c>
      <c r="E72" s="1">
        <v>397.76</v>
      </c>
      <c r="F72" s="1">
        <v>85.81</v>
      </c>
      <c r="H72" s="9">
        <v>65.86</v>
      </c>
      <c r="I72" s="9">
        <v>85.52</v>
      </c>
      <c r="J72" s="1">
        <v>65.66</v>
      </c>
      <c r="K72" s="1">
        <v>82.75</v>
      </c>
      <c r="L72" s="11">
        <f t="shared" si="1"/>
        <v>74.94749999999999</v>
      </c>
      <c r="M72" s="10">
        <v>74.85094493090426</v>
      </c>
    </row>
    <row r="73" spans="2:13" ht="15">
      <c r="B73" s="3">
        <v>41922</v>
      </c>
      <c r="C73" s="1">
        <v>352.59</v>
      </c>
      <c r="D73" s="1">
        <v>364.4</v>
      </c>
      <c r="E73" s="1">
        <v>398</v>
      </c>
      <c r="F73" s="1">
        <v>85.59</v>
      </c>
      <c r="H73" s="9">
        <v>56.55</v>
      </c>
      <c r="I73" s="9">
        <v>100</v>
      </c>
      <c r="J73" s="1">
        <v>72.08</v>
      </c>
      <c r="K73" s="1">
        <v>77.25</v>
      </c>
      <c r="L73" s="11">
        <f t="shared" si="1"/>
        <v>76.47</v>
      </c>
      <c r="M73" s="10">
        <v>80.98371415528905</v>
      </c>
    </row>
    <row r="74" spans="2:13" ht="15">
      <c r="B74" s="3">
        <v>41923</v>
      </c>
      <c r="C74" s="1">
        <v>352.61</v>
      </c>
      <c r="D74" s="1">
        <v>363.33</v>
      </c>
      <c r="E74" s="1">
        <v>398.14</v>
      </c>
      <c r="F74" s="1">
        <v>85.9</v>
      </c>
      <c r="H74" s="9">
        <v>58.6</v>
      </c>
      <c r="I74" s="9">
        <v>83.06</v>
      </c>
      <c r="J74" s="1">
        <v>75.88</v>
      </c>
      <c r="K74" s="1">
        <v>85</v>
      </c>
      <c r="L74" s="11">
        <f t="shared" si="1"/>
        <v>75.63499999999999</v>
      </c>
      <c r="M74" s="10">
        <v>78.67804954973647</v>
      </c>
    </row>
    <row r="75" spans="2:13" ht="15">
      <c r="B75" s="3">
        <v>41924</v>
      </c>
      <c r="C75" s="1">
        <v>352.46</v>
      </c>
      <c r="D75" s="1">
        <v>363.29</v>
      </c>
      <c r="E75" s="1">
        <v>398.27</v>
      </c>
      <c r="F75" s="1">
        <v>86.18</v>
      </c>
      <c r="H75" s="9">
        <v>43.42</v>
      </c>
      <c r="I75" s="9">
        <v>80.62</v>
      </c>
      <c r="J75" s="1">
        <v>79.44</v>
      </c>
      <c r="K75" s="1">
        <v>92</v>
      </c>
      <c r="L75" s="11">
        <f t="shared" si="1"/>
        <v>73.87</v>
      </c>
      <c r="M75" s="10">
        <v>79.78987757812175</v>
      </c>
    </row>
    <row r="76" spans="2:13" ht="15">
      <c r="B76" s="3">
        <v>41925</v>
      </c>
      <c r="C76" s="1">
        <v>352.33</v>
      </c>
      <c r="D76" s="1">
        <v>363.36</v>
      </c>
      <c r="E76" s="1">
        <v>398.25</v>
      </c>
      <c r="F76" s="1">
        <v>86.38</v>
      </c>
      <c r="H76" s="9">
        <v>30.64</v>
      </c>
      <c r="I76" s="9">
        <v>84.91</v>
      </c>
      <c r="J76" s="1">
        <v>78.89</v>
      </c>
      <c r="K76" s="1">
        <v>97</v>
      </c>
      <c r="L76" s="11">
        <f t="shared" si="1"/>
        <v>72.86</v>
      </c>
      <c r="M76" s="10">
        <v>80.99400464788148</v>
      </c>
    </row>
    <row r="77" spans="2:13" ht="15">
      <c r="B77" s="3">
        <v>41926</v>
      </c>
      <c r="C77" s="1">
        <v>352.26</v>
      </c>
      <c r="D77" s="1">
        <v>363.26</v>
      </c>
      <c r="E77" s="1">
        <v>398.69</v>
      </c>
      <c r="F77" s="1">
        <v>86.47</v>
      </c>
      <c r="H77" s="9">
        <v>23.92</v>
      </c>
      <c r="I77" s="9">
        <v>78.81</v>
      </c>
      <c r="J77" s="1">
        <v>91.14</v>
      </c>
      <c r="K77" s="1">
        <v>99.25</v>
      </c>
      <c r="L77" s="11">
        <f t="shared" si="1"/>
        <v>73.28</v>
      </c>
      <c r="M77" s="10">
        <v>84.61207951197244</v>
      </c>
    </row>
    <row r="78" spans="2:13" ht="15">
      <c r="B78" s="3">
        <v>41927</v>
      </c>
      <c r="C78" s="1">
        <v>352.46</v>
      </c>
      <c r="D78" s="1">
        <v>363.25</v>
      </c>
      <c r="E78" s="1">
        <v>398.64</v>
      </c>
      <c r="F78" s="1">
        <v>86.42</v>
      </c>
      <c r="H78" s="9">
        <v>43.42</v>
      </c>
      <c r="I78" s="9">
        <v>78.2</v>
      </c>
      <c r="J78" s="1">
        <v>89.73</v>
      </c>
      <c r="K78" s="1">
        <v>98</v>
      </c>
      <c r="L78" s="11">
        <f t="shared" si="1"/>
        <v>77.3375</v>
      </c>
      <c r="M78" s="10">
        <v>84.69984271901066</v>
      </c>
    </row>
    <row r="79" spans="8:11" ht="15">
      <c r="H79">
        <v>0.058098518487778555</v>
      </c>
      <c r="I79">
        <v>0.32078681993609165</v>
      </c>
      <c r="J79">
        <v>0.4567788521392704</v>
      </c>
      <c r="K79">
        <v>0.16433580943685935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DINIZ DE OLIVEIRA</dc:creator>
  <cp:keywords/>
  <dc:description/>
  <cp:lastModifiedBy>user</cp:lastModifiedBy>
  <dcterms:created xsi:type="dcterms:W3CDTF">2014-09-11T13:58:08Z</dcterms:created>
  <dcterms:modified xsi:type="dcterms:W3CDTF">2014-10-30T18:38:07Z</dcterms:modified>
  <cp:category/>
  <cp:version/>
  <cp:contentType/>
  <cp:contentStatus/>
</cp:coreProperties>
</file>