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ANA000372\Desktop\"/>
    </mc:Choice>
  </mc:AlternateContent>
  <bookViews>
    <workbookView xWindow="0" yWindow="0" windowWidth="20490" windowHeight="6450"/>
  </bookViews>
  <sheets>
    <sheet name="MODELO DE PROPOSTA COMERCIAL" sheetId="1" r:id="rId1"/>
  </sheets>
  <externalReferences>
    <externalReference r:id="rId2"/>
  </externalReferences>
  <definedNames>
    <definedName name="_xlnm.Print_Area" localSheetId="0">'MODELO DE PROPOSTA COMERCIAL'!$B$2:$K$51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H42" i="1"/>
  <c r="E42" i="1"/>
  <c r="I41" i="1"/>
  <c r="H41" i="1"/>
  <c r="E41" i="1"/>
  <c r="I40" i="1"/>
  <c r="H40" i="1"/>
  <c r="H43" i="1" s="1"/>
  <c r="E40" i="1"/>
  <c r="K11" i="1"/>
  <c r="J11" i="1"/>
  <c r="G10" i="1"/>
  <c r="K9" i="1"/>
  <c r="J9" i="1"/>
  <c r="D2" i="1"/>
</calcChain>
</file>

<file path=xl/sharedStrings.xml><?xml version="1.0" encoding="utf-8"?>
<sst xmlns="http://schemas.openxmlformats.org/spreadsheetml/2006/main" count="102" uniqueCount="84">
  <si>
    <t>INSERIR LOGO DA PROPONENTE</t>
  </si>
  <si>
    <t>Data:</t>
  </si>
  <si>
    <t>INSERIR DATA</t>
  </si>
  <si>
    <t>PROPOSTA DE PREÇO</t>
  </si>
  <si>
    <t>ITEM</t>
  </si>
  <si>
    <t>CÓDIGO</t>
  </si>
  <si>
    <t>FONTE</t>
  </si>
  <si>
    <t>DESCRIÇÃO</t>
  </si>
  <si>
    <t>UNIDADE</t>
  </si>
  <si>
    <t>QUANTIDADE</t>
  </si>
  <si>
    <t>CUSTO UNITÁRIO</t>
  </si>
  <si>
    <t>CUSTO TOTAL (R$)</t>
  </si>
  <si>
    <t>PREÇO TOTAL (COM K) R$</t>
  </si>
  <si>
    <t xml:space="preserve">PESO </t>
  </si>
  <si>
    <t>R$</t>
  </si>
  <si>
    <t>EQUIPE TÉCNICA PERMANENTE</t>
  </si>
  <si>
    <t>1.2</t>
  </si>
  <si>
    <t>EP1</t>
  </si>
  <si>
    <t>ANA</t>
  </si>
  <si>
    <t>ESPECIALISTA 1</t>
  </si>
  <si>
    <t>R$/h</t>
  </si>
  <si>
    <t>DESPESAS DIRETAS</t>
  </si>
  <si>
    <t>2.1</t>
  </si>
  <si>
    <t>VCL</t>
  </si>
  <si>
    <t>DNIT 3</t>
  </si>
  <si>
    <t>LOCAÇÃO DE VEÍCULO</t>
  </si>
  <si>
    <t>Mês</t>
  </si>
  <si>
    <t>2.2</t>
  </si>
  <si>
    <t>TEL</t>
  </si>
  <si>
    <t>Cotação</t>
  </si>
  <si>
    <t>TELEFONIA MÓVEL</t>
  </si>
  <si>
    <t>2.3</t>
  </si>
  <si>
    <t>CDR</t>
  </si>
  <si>
    <t>DVD-R</t>
  </si>
  <si>
    <t>unidade</t>
  </si>
  <si>
    <t>2.4</t>
  </si>
  <si>
    <t>DIA</t>
  </si>
  <si>
    <t>AGEVAP</t>
  </si>
  <si>
    <t>DIÁRIA</t>
  </si>
  <si>
    <t>2.5</t>
  </si>
  <si>
    <t>ART</t>
  </si>
  <si>
    <t>ANOTAÇÃO DE RT</t>
  </si>
  <si>
    <t>2.6</t>
  </si>
  <si>
    <t>TEC</t>
  </si>
  <si>
    <t>APOIO TÉCNICO</t>
  </si>
  <si>
    <t>2.7</t>
  </si>
  <si>
    <t>ADV</t>
  </si>
  <si>
    <t>OAB-SP</t>
  </si>
  <si>
    <t>PARECER JURÍDICO</t>
  </si>
  <si>
    <t>2.8</t>
  </si>
  <si>
    <t>TAR</t>
  </si>
  <si>
    <t>TARIFAS CARTORÁRIAS</t>
  </si>
  <si>
    <t>FÓRMULA</t>
  </si>
  <si>
    <t>VALOR</t>
  </si>
  <si>
    <t>DETALHAMENTO DO FATOR K</t>
  </si>
  <si>
    <t>4.1</t>
  </si>
  <si>
    <t>K1</t>
  </si>
  <si>
    <t>K1 - INCIDE SOBRE A EQUIPE PERMANENTE</t>
  </si>
  <si>
    <t>K1 = [(1+ES+ARDF)*(1+L)*(1+DFL)]</t>
  </si>
  <si>
    <t>4.4</t>
  </si>
  <si>
    <t>K4</t>
  </si>
  <si>
    <t>K4 - INCIDE SOBRE AS DESEPESAS DIRETAS</t>
  </si>
  <si>
    <t>K4 = (1+L)*(1+DFL)</t>
  </si>
  <si>
    <t>SENDO:</t>
  </si>
  <si>
    <t>ES - ENCARGOS SOCIAIS</t>
  </si>
  <si>
    <t>ESA - ENCARGOS SOCIAIS SOBRE RPA</t>
  </si>
  <si>
    <t>ARDF - ADMINISTRAÇÃO, RISCO E DESPESAS FINANCEIRAS</t>
  </si>
  <si>
    <t>L - LUCRO</t>
  </si>
  <si>
    <t>DFL - DESPESAS FISCAIS LEGAIS</t>
  </si>
  <si>
    <t>DFL=(PIS+COFINS+ISS)/(1-PIS+COFINS+ISS)</t>
  </si>
  <si>
    <t xml:space="preserve">PIS </t>
  </si>
  <si>
    <t>COFINS</t>
  </si>
  <si>
    <t>ISS</t>
  </si>
  <si>
    <t>PREÇO POR PRODUTO</t>
  </si>
  <si>
    <t>PRODUTO</t>
  </si>
  <si>
    <t>PREÇO TOTAL</t>
  </si>
  <si>
    <t>%</t>
  </si>
  <si>
    <t>Produto 1</t>
  </si>
  <si>
    <t>Produto 2</t>
  </si>
  <si>
    <t>Produto 3</t>
  </si>
  <si>
    <t>TOTAL GERAL</t>
  </si>
  <si>
    <t>NOME:</t>
  </si>
  <si>
    <t>CARGO:</t>
  </si>
  <si>
    <t>EMPRESA: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</si>
</sst>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&quot;R$&quot;\ #,##0.00"/>
  </numFmts>
  <fonts count="1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b/>
      <sz val="9"/>
      <color rgb="FFFFFFFF"/>
      <name val="Arial"/>
      <family val="2"/>
    </font>
    <font>
      <b/>
      <sz val="9"/>
      <color indexed="9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11"/>
      <name val="Calibri"/>
      <family val="2"/>
      <scheme val="minor"/>
    </font>
    <font>
      <i/>
      <sz val="9"/>
      <color indexed="62"/>
      <name val="Arial"/>
      <family val="2"/>
    </font>
    <font>
      <sz val="9"/>
      <color rgb="FFFFFFFF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2060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9"/>
      </right>
      <top style="thin">
        <color rgb="FFFFFFFF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64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thin">
        <color indexed="64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 style="medium">
        <color indexed="9"/>
      </bottom>
      <diagonal/>
    </border>
    <border>
      <left style="thin">
        <color indexed="64"/>
      </left>
      <right/>
      <top/>
      <bottom style="medium">
        <color indexed="9"/>
      </bottom>
      <diagonal/>
    </border>
    <border>
      <left/>
      <right style="thin">
        <color indexed="64"/>
      </right>
      <top/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/>
      <diagonal/>
    </border>
    <border>
      <left style="thin">
        <color indexed="64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/>
      <top style="thin">
        <color indexed="64"/>
      </top>
      <bottom/>
      <diagonal/>
    </border>
    <border>
      <left/>
      <right style="thin">
        <color rgb="FFFFFFFF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" fillId="0" borderId="0"/>
  </cellStyleXfs>
  <cellXfs count="140">
    <xf numFmtId="0" fontId="0" fillId="0" borderId="0" xfId="0"/>
    <xf numFmtId="0" fontId="3" fillId="0" borderId="1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2" fillId="0" borderId="0" xfId="3"/>
    <xf numFmtId="0" fontId="3" fillId="0" borderId="4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left" vertical="center"/>
    </xf>
    <xf numFmtId="0" fontId="6" fillId="0" borderId="0" xfId="3" applyFont="1" applyBorder="1"/>
    <xf numFmtId="0" fontId="5" fillId="0" borderId="0" xfId="3" applyFont="1" applyBorder="1"/>
    <xf numFmtId="4" fontId="7" fillId="0" borderId="0" xfId="3" applyNumberFormat="1" applyFont="1" applyBorder="1" applyAlignment="1">
      <alignment horizontal="center" vertical="center"/>
    </xf>
    <xf numFmtId="49" fontId="3" fillId="0" borderId="5" xfId="3" applyNumberFormat="1" applyFont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5" fillId="0" borderId="4" xfId="3" applyFont="1" applyBorder="1"/>
    <xf numFmtId="4" fontId="5" fillId="0" borderId="0" xfId="3" applyNumberFormat="1" applyFont="1" applyBorder="1" applyAlignment="1">
      <alignment horizontal="left" vertical="center"/>
    </xf>
    <xf numFmtId="4" fontId="5" fillId="0" borderId="0" xfId="3" applyNumberFormat="1" applyFont="1" applyBorder="1" applyAlignment="1">
      <alignment vertical="center"/>
    </xf>
    <xf numFmtId="0" fontId="5" fillId="0" borderId="5" xfId="3" applyFont="1" applyBorder="1"/>
    <xf numFmtId="0" fontId="9" fillId="3" borderId="6" xfId="0" applyFont="1" applyFill="1" applyBorder="1" applyAlignment="1">
      <alignment horizontal="center" vertical="center"/>
    </xf>
    <xf numFmtId="4" fontId="10" fillId="2" borderId="7" xfId="3" applyNumberFormat="1" applyFont="1" applyFill="1" applyBorder="1" applyAlignment="1">
      <alignment horizontal="center" vertical="center"/>
    </xf>
    <xf numFmtId="4" fontId="10" fillId="2" borderId="8" xfId="3" applyNumberFormat="1" applyFont="1" applyFill="1" applyBorder="1" applyAlignment="1">
      <alignment horizontal="center" vertical="center"/>
    </xf>
    <xf numFmtId="4" fontId="10" fillId="2" borderId="9" xfId="3" applyNumberFormat="1" applyFont="1" applyFill="1" applyBorder="1" applyAlignment="1">
      <alignment horizontal="center" vertical="center" wrapText="1"/>
    </xf>
    <xf numFmtId="4" fontId="10" fillId="2" borderId="10" xfId="3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4" fontId="10" fillId="2" borderId="12" xfId="3" applyNumberFormat="1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4" fontId="10" fillId="2" borderId="9" xfId="3" applyNumberFormat="1" applyFont="1" applyFill="1" applyBorder="1" applyAlignment="1">
      <alignment horizontal="center" vertical="center"/>
    </xf>
    <xf numFmtId="0" fontId="10" fillId="4" borderId="13" xfId="3" applyFont="1" applyFill="1" applyBorder="1" applyAlignment="1">
      <alignment horizontal="center" vertical="center"/>
    </xf>
    <xf numFmtId="0" fontId="10" fillId="4" borderId="14" xfId="3" applyFont="1" applyFill="1" applyBorder="1" applyAlignment="1">
      <alignment horizontal="center" vertical="center"/>
    </xf>
    <xf numFmtId="0" fontId="10" fillId="4" borderId="15" xfId="3" applyFont="1" applyFill="1" applyBorder="1" applyAlignment="1">
      <alignment horizontal="center" vertical="center"/>
    </xf>
    <xf numFmtId="0" fontId="10" fillId="4" borderId="15" xfId="3" applyFont="1" applyFill="1" applyBorder="1" applyAlignment="1">
      <alignment horizontal="left" vertical="center"/>
    </xf>
    <xf numFmtId="4" fontId="10" fillId="4" borderId="15" xfId="3" applyNumberFormat="1" applyFont="1" applyFill="1" applyBorder="1" applyAlignment="1">
      <alignment vertical="center"/>
    </xf>
    <xf numFmtId="4" fontId="10" fillId="4" borderId="15" xfId="3" applyNumberFormat="1" applyFont="1" applyFill="1" applyBorder="1" applyAlignment="1">
      <alignment horizontal="center" vertical="center"/>
    </xf>
    <xf numFmtId="164" fontId="10" fillId="4" borderId="16" xfId="2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horizontal="center" vertical="center" wrapText="1"/>
    </xf>
    <xf numFmtId="3" fontId="5" fillId="0" borderId="0" xfId="3" applyNumberFormat="1" applyFont="1" applyFill="1" applyBorder="1" applyAlignment="1">
      <alignment horizontal="center" vertical="center"/>
    </xf>
    <xf numFmtId="4" fontId="5" fillId="5" borderId="0" xfId="3" applyNumberFormat="1" applyFont="1" applyFill="1" applyBorder="1" applyAlignment="1">
      <alignment horizontal="center" vertical="center" wrapText="1"/>
    </xf>
    <xf numFmtId="3" fontId="5" fillId="5" borderId="0" xfId="3" applyNumberFormat="1" applyFont="1" applyFill="1" applyBorder="1" applyAlignment="1">
      <alignment horizontal="center" vertical="center"/>
    </xf>
    <xf numFmtId="10" fontId="13" fillId="5" borderId="5" xfId="4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 wrapText="1"/>
    </xf>
    <xf numFmtId="44" fontId="1" fillId="0" borderId="0" xfId="1" applyFont="1" applyBorder="1"/>
    <xf numFmtId="0" fontId="10" fillId="4" borderId="15" xfId="3" applyFont="1" applyFill="1" applyBorder="1" applyAlignment="1">
      <alignment horizontal="justify" vertical="center"/>
    </xf>
    <xf numFmtId="10" fontId="10" fillId="4" borderId="16" xfId="4" applyNumberFormat="1" applyFont="1" applyFill="1" applyBorder="1" applyAlignment="1">
      <alignment horizontal="center" vertical="center"/>
    </xf>
    <xf numFmtId="4" fontId="5" fillId="0" borderId="0" xfId="3" applyNumberFormat="1" applyFont="1" applyFill="1" applyBorder="1" applyAlignment="1">
      <alignment horizontal="center" vertical="center"/>
    </xf>
    <xf numFmtId="4" fontId="5" fillId="5" borderId="0" xfId="3" applyNumberFormat="1" applyFont="1" applyFill="1" applyBorder="1" applyAlignment="1">
      <alignment horizontal="center" vertical="center"/>
    </xf>
    <xf numFmtId="1" fontId="5" fillId="0" borderId="4" xfId="3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0" fillId="4" borderId="15" xfId="3" applyFont="1" applyFill="1" applyBorder="1" applyAlignment="1">
      <alignment vertical="center"/>
    </xf>
    <xf numFmtId="0" fontId="10" fillId="4" borderId="16" xfId="3" applyFont="1" applyFill="1" applyBorder="1" applyAlignment="1">
      <alignment vertical="center"/>
    </xf>
    <xf numFmtId="0" fontId="2" fillId="0" borderId="0" xfId="3" applyBorder="1"/>
    <xf numFmtId="0" fontId="6" fillId="6" borderId="4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4" fillId="8" borderId="5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vertical="center"/>
    </xf>
    <xf numFmtId="0" fontId="6" fillId="7" borderId="0" xfId="0" applyFont="1" applyFill="1" applyBorder="1" applyAlignment="1">
      <alignment horizontal="left" vertical="center"/>
    </xf>
    <xf numFmtId="0" fontId="10" fillId="6" borderId="5" xfId="3" applyFont="1" applyFill="1" applyBorder="1" applyAlignment="1">
      <alignment vertical="center"/>
    </xf>
    <xf numFmtId="0" fontId="6" fillId="6" borderId="4" xfId="3" applyFont="1" applyFill="1" applyBorder="1" applyAlignment="1">
      <alignment horizontal="justify" vertical="center"/>
    </xf>
    <xf numFmtId="0" fontId="6" fillId="6" borderId="0" xfId="3" applyFont="1" applyFill="1" applyBorder="1" applyAlignment="1">
      <alignment horizontal="left" vertical="center"/>
    </xf>
    <xf numFmtId="43" fontId="6" fillId="6" borderId="0" xfId="5" applyNumberFormat="1" applyFont="1" applyFill="1" applyBorder="1" applyAlignment="1">
      <alignment horizontal="center" vertical="center"/>
    </xf>
    <xf numFmtId="0" fontId="5" fillId="6" borderId="0" xfId="3" applyFont="1" applyFill="1" applyBorder="1"/>
    <xf numFmtId="4" fontId="5" fillId="6" borderId="0" xfId="3" applyNumberFormat="1" applyFont="1" applyFill="1" applyBorder="1" applyAlignment="1">
      <alignment vertical="center"/>
    </xf>
    <xf numFmtId="4" fontId="5" fillId="0" borderId="5" xfId="3" applyNumberFormat="1" applyFont="1" applyFill="1" applyBorder="1" applyAlignment="1">
      <alignment vertical="center"/>
    </xf>
    <xf numFmtId="1" fontId="6" fillId="6" borderId="4" xfId="3" applyNumberFormat="1" applyFont="1" applyFill="1" applyBorder="1" applyAlignment="1">
      <alignment horizontal="center" vertical="center"/>
    </xf>
    <xf numFmtId="0" fontId="2" fillId="6" borderId="0" xfId="3" applyFill="1" applyBorder="1"/>
    <xf numFmtId="43" fontId="6" fillId="6" borderId="0" xfId="5" applyNumberFormat="1" applyFont="1" applyFill="1" applyBorder="1" applyAlignment="1">
      <alignment horizontal="left" vertical="center"/>
    </xf>
    <xf numFmtId="10" fontId="6" fillId="8" borderId="5" xfId="4" applyNumberFormat="1" applyFont="1" applyFill="1" applyBorder="1" applyAlignment="1">
      <alignment vertical="center"/>
    </xf>
    <xf numFmtId="0" fontId="5" fillId="6" borderId="0" xfId="3" applyFont="1" applyFill="1" applyBorder="1" applyAlignment="1">
      <alignment vertical="center"/>
    </xf>
    <xf numFmtId="0" fontId="6" fillId="6" borderId="0" xfId="3" applyFont="1" applyFill="1" applyBorder="1"/>
    <xf numFmtId="0" fontId="14" fillId="6" borderId="0" xfId="3" applyFont="1" applyFill="1" applyBorder="1"/>
    <xf numFmtId="0" fontId="15" fillId="6" borderId="0" xfId="3" applyFont="1" applyFill="1" applyBorder="1" applyAlignment="1">
      <alignment horizontal="left" vertical="center"/>
    </xf>
    <xf numFmtId="10" fontId="6" fillId="8" borderId="5" xfId="4" applyNumberFormat="1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0" fillId="4" borderId="22" xfId="3" applyFont="1" applyFill="1" applyBorder="1" applyAlignment="1">
      <alignment horizontal="center" vertical="center"/>
    </xf>
    <xf numFmtId="0" fontId="10" fillId="4" borderId="15" xfId="3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10" fillId="6" borderId="4" xfId="3" applyFont="1" applyFill="1" applyBorder="1" applyAlignment="1">
      <alignment horizontal="center" vertical="center"/>
    </xf>
    <xf numFmtId="0" fontId="10" fillId="6" borderId="0" xfId="3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166" fontId="9" fillId="3" borderId="33" xfId="0" applyNumberFormat="1" applyFont="1" applyFill="1" applyBorder="1" applyAlignment="1">
      <alignment horizontal="center" vertical="center"/>
    </xf>
    <xf numFmtId="10" fontId="9" fillId="3" borderId="34" xfId="2" applyNumberFormat="1" applyFont="1" applyFill="1" applyBorder="1" applyAlignment="1">
      <alignment horizontal="center" vertical="center"/>
    </xf>
    <xf numFmtId="0" fontId="10" fillId="6" borderId="0" xfId="3" applyFont="1" applyFill="1" applyBorder="1" applyAlignment="1">
      <alignment vertical="center"/>
    </xf>
    <xf numFmtId="0" fontId="2" fillId="6" borderId="0" xfId="3" applyFill="1"/>
    <xf numFmtId="0" fontId="16" fillId="9" borderId="0" xfId="0" applyFont="1" applyFill="1" applyBorder="1" applyAlignment="1">
      <alignment horizontal="center" vertical="center"/>
    </xf>
    <xf numFmtId="166" fontId="9" fillId="9" borderId="0" xfId="0" applyNumberFormat="1" applyFont="1" applyFill="1" applyBorder="1" applyAlignment="1">
      <alignment horizontal="center" vertical="center"/>
    </xf>
    <xf numFmtId="9" fontId="9" fillId="9" borderId="0" xfId="2" applyFont="1" applyFill="1" applyBorder="1" applyAlignment="1">
      <alignment horizontal="center" vertical="center"/>
    </xf>
    <xf numFmtId="0" fontId="5" fillId="6" borderId="4" xfId="3" applyFont="1" applyFill="1" applyBorder="1"/>
    <xf numFmtId="0" fontId="5" fillId="6" borderId="5" xfId="3" applyFont="1" applyFill="1" applyBorder="1"/>
    <xf numFmtId="0" fontId="6" fillId="0" borderId="1" xfId="6" applyFont="1" applyBorder="1" applyAlignment="1">
      <alignment horizontal="left" vertical="center"/>
    </xf>
    <xf numFmtId="0" fontId="5" fillId="0" borderId="2" xfId="3" applyFont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/>
    <xf numFmtId="0" fontId="5" fillId="0" borderId="2" xfId="3" applyFont="1" applyFill="1" applyBorder="1"/>
    <xf numFmtId="0" fontId="6" fillId="0" borderId="3" xfId="6" applyFont="1" applyBorder="1" applyAlignment="1">
      <alignment horizontal="right" vertical="center"/>
    </xf>
    <xf numFmtId="0" fontId="4" fillId="0" borderId="4" xfId="6" applyFont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4" fillId="0" borderId="5" xfId="6" applyFont="1" applyBorder="1" applyAlignment="1">
      <alignment horizontal="right" vertical="center"/>
    </xf>
    <xf numFmtId="0" fontId="6" fillId="0" borderId="4" xfId="6" applyFont="1" applyBorder="1" applyAlignment="1">
      <alignment horizontal="left" vertical="center"/>
    </xf>
    <xf numFmtId="0" fontId="6" fillId="0" borderId="5" xfId="6" applyFont="1" applyBorder="1" applyAlignment="1">
      <alignment horizontal="right" vertical="center"/>
    </xf>
    <xf numFmtId="0" fontId="6" fillId="0" borderId="32" xfId="6" applyFont="1" applyBorder="1" applyAlignment="1">
      <alignment horizontal="left" vertical="center"/>
    </xf>
    <xf numFmtId="0" fontId="5" fillId="0" borderId="33" xfId="3" applyFont="1" applyBorder="1" applyAlignment="1">
      <alignment horizontal="center" vertical="center"/>
    </xf>
    <xf numFmtId="0" fontId="5" fillId="0" borderId="33" xfId="3" applyFont="1" applyBorder="1" applyAlignment="1">
      <alignment horizontal="justify" vertical="center" wrapText="1"/>
    </xf>
    <xf numFmtId="4" fontId="5" fillId="0" borderId="33" xfId="3" applyNumberFormat="1" applyFont="1" applyBorder="1" applyAlignment="1">
      <alignment vertical="center"/>
    </xf>
    <xf numFmtId="0" fontId="5" fillId="0" borderId="33" xfId="3" applyFont="1" applyBorder="1" applyAlignment="1">
      <alignment horizontal="left" vertical="center"/>
    </xf>
    <xf numFmtId="0" fontId="6" fillId="0" borderId="34" xfId="6" applyFont="1" applyBorder="1" applyAlignment="1">
      <alignment horizontal="right" vertical="center"/>
    </xf>
  </cellXfs>
  <cellStyles count="7">
    <cellStyle name="Moeda" xfId="1" builtinId="4"/>
    <cellStyle name="Normal" xfId="0" builtinId="0"/>
    <cellStyle name="Normal 2" xfId="3"/>
    <cellStyle name="Normal 3" xfId="6"/>
    <cellStyle name="Porcentagem" xfId="2" builtinId="5"/>
    <cellStyle name="Porcentagem 2" xfId="4"/>
    <cellStyle name="Vírgula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0.%20AGEVAP\22.%20ESCOLA%20DE%20PROJETOS%20-%20ANA\03.%20Processos\2019.588%20-%20Consultoria%20para%20diagn&#243;stico%20e%20planejamento%20de%20UC%20para%20a%20nascente%20do%20Paraitinga\02.%20TdR\TdR%20Novo%20(UC%20Paraitinga)\02.%20Or&#231;amento%20consultoria%20U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DEFINIÇÕES"/>
      <sheetName val="Composição FATORES K"/>
      <sheetName val="CUSTOS DE REFERÊNCIA"/>
      <sheetName val="Encargos sociais"/>
      <sheetName val="K1"/>
      <sheetName val="K2"/>
      <sheetName val="K3"/>
      <sheetName val="K4"/>
      <sheetName val="Cálculo do valor de K"/>
      <sheetName val="Descrição das atividades"/>
      <sheetName val="HORAS POR PRODUTO"/>
      <sheetName val="PRODUTO 1"/>
      <sheetName val="PRODUTO 2"/>
      <sheetName val="PRODUTO 3"/>
      <sheetName val="PREÇO POR PRODUTO"/>
      <sheetName val="ORÇAMENTO GERAL"/>
      <sheetName val="MODELO DE PROPOSTA COMERCIAL"/>
      <sheetName val="CRONOGRAMA FÍSICO"/>
      <sheetName val="AVALIAÇÃO DE PRODUTOS"/>
    </sheetNames>
    <sheetDataSet>
      <sheetData sheetId="0">
        <row r="13">
          <cell r="C13" t="str">
            <v>Estimativa de preço para a Contratação de consultoria especializada para diagnóstico ambiental e documental, análise de atributos físicos e jurídicos, definição de estratégia e planejamento de ações para a criação de uma Unidade de Conservação da Natureza para a região de entorno da principal nascente do Rio Paraitinga na Serra da Bocaina entre os municípios de Areias/SP e Silveiras/SP.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C10" t="str">
            <v>PLANO DE TRABALHO</v>
          </cell>
          <cell r="E10">
            <v>6.3352021295717736E-2</v>
          </cell>
        </row>
        <row r="11">
          <cell r="C11" t="str">
            <v>DIAGNÓSTICO FÍSICO E DOCUMENTAL</v>
          </cell>
          <cell r="E11">
            <v>0.62392721109979365</v>
          </cell>
        </row>
        <row r="12">
          <cell r="C12" t="str">
            <v>PLANO DE AÇÃO PARA A CONSERVAÇÃO AMBIENTAL DA ÁREA</v>
          </cell>
          <cell r="E12">
            <v>0.31272076760448858</v>
          </cell>
        </row>
      </sheetData>
      <sheetData sheetId="16">
        <row r="11">
          <cell r="G11">
            <v>344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showGridLines="0" tabSelected="1" topLeftCell="A41" zoomScaleNormal="100" zoomScaleSheetLayoutView="100" workbookViewId="0">
      <selection activeCell="K51" sqref="K51"/>
    </sheetView>
  </sheetViews>
  <sheetFormatPr defaultRowHeight="15" x14ac:dyDescent="0.25"/>
  <cols>
    <col min="1" max="1" width="9.140625" style="5"/>
    <col min="2" max="2" width="8.42578125" style="5" customWidth="1"/>
    <col min="3" max="3" width="7.7109375" style="5" customWidth="1"/>
    <col min="4" max="4" width="11.42578125" style="5" customWidth="1"/>
    <col min="5" max="5" width="45.28515625" style="5" customWidth="1"/>
    <col min="6" max="7" width="16" style="5" customWidth="1"/>
    <col min="8" max="8" width="16.5703125" style="5" customWidth="1"/>
    <col min="9" max="9" width="16" style="5" customWidth="1"/>
    <col min="10" max="10" width="20.28515625" style="5" customWidth="1"/>
    <col min="11" max="11" width="16.7109375" style="5" customWidth="1"/>
    <col min="12" max="22" width="12.7109375" style="5" customWidth="1"/>
    <col min="23" max="257" width="9.140625" style="5"/>
    <col min="258" max="258" width="8.42578125" style="5" customWidth="1"/>
    <col min="259" max="259" width="7.7109375" style="5" customWidth="1"/>
    <col min="260" max="260" width="8.7109375" style="5" customWidth="1"/>
    <col min="261" max="261" width="35.140625" style="5" customWidth="1"/>
    <col min="262" max="262" width="10.7109375" style="5" customWidth="1"/>
    <col min="263" max="263" width="12.140625" style="5" customWidth="1"/>
    <col min="264" max="264" width="14.42578125" style="5" customWidth="1"/>
    <col min="265" max="265" width="12.7109375" style="5" customWidth="1"/>
    <col min="266" max="266" width="14" style="5" bestFit="1" customWidth="1"/>
    <col min="267" max="267" width="14.42578125" style="5" customWidth="1"/>
    <col min="268" max="278" width="12.7109375" style="5" customWidth="1"/>
    <col min="279" max="513" width="9.140625" style="5"/>
    <col min="514" max="514" width="8.42578125" style="5" customWidth="1"/>
    <col min="515" max="515" width="7.7109375" style="5" customWidth="1"/>
    <col min="516" max="516" width="8.7109375" style="5" customWidth="1"/>
    <col min="517" max="517" width="35.140625" style="5" customWidth="1"/>
    <col min="518" max="518" width="10.7109375" style="5" customWidth="1"/>
    <col min="519" max="519" width="12.140625" style="5" customWidth="1"/>
    <col min="520" max="520" width="14.42578125" style="5" customWidth="1"/>
    <col min="521" max="521" width="12.7109375" style="5" customWidth="1"/>
    <col min="522" max="522" width="14" style="5" bestFit="1" customWidth="1"/>
    <col min="523" max="523" width="14.42578125" style="5" customWidth="1"/>
    <col min="524" max="534" width="12.7109375" style="5" customWidth="1"/>
    <col min="535" max="769" width="9.140625" style="5"/>
    <col min="770" max="770" width="8.42578125" style="5" customWidth="1"/>
    <col min="771" max="771" width="7.7109375" style="5" customWidth="1"/>
    <col min="772" max="772" width="8.7109375" style="5" customWidth="1"/>
    <col min="773" max="773" width="35.140625" style="5" customWidth="1"/>
    <col min="774" max="774" width="10.7109375" style="5" customWidth="1"/>
    <col min="775" max="775" width="12.140625" style="5" customWidth="1"/>
    <col min="776" max="776" width="14.42578125" style="5" customWidth="1"/>
    <col min="777" max="777" width="12.7109375" style="5" customWidth="1"/>
    <col min="778" max="778" width="14" style="5" bestFit="1" customWidth="1"/>
    <col min="779" max="779" width="14.42578125" style="5" customWidth="1"/>
    <col min="780" max="790" width="12.7109375" style="5" customWidth="1"/>
    <col min="791" max="1025" width="9.140625" style="5"/>
    <col min="1026" max="1026" width="8.42578125" style="5" customWidth="1"/>
    <col min="1027" max="1027" width="7.7109375" style="5" customWidth="1"/>
    <col min="1028" max="1028" width="8.7109375" style="5" customWidth="1"/>
    <col min="1029" max="1029" width="35.140625" style="5" customWidth="1"/>
    <col min="1030" max="1030" width="10.7109375" style="5" customWidth="1"/>
    <col min="1031" max="1031" width="12.140625" style="5" customWidth="1"/>
    <col min="1032" max="1032" width="14.42578125" style="5" customWidth="1"/>
    <col min="1033" max="1033" width="12.7109375" style="5" customWidth="1"/>
    <col min="1034" max="1034" width="14" style="5" bestFit="1" customWidth="1"/>
    <col min="1035" max="1035" width="14.42578125" style="5" customWidth="1"/>
    <col min="1036" max="1046" width="12.7109375" style="5" customWidth="1"/>
    <col min="1047" max="1281" width="9.140625" style="5"/>
    <col min="1282" max="1282" width="8.42578125" style="5" customWidth="1"/>
    <col min="1283" max="1283" width="7.7109375" style="5" customWidth="1"/>
    <col min="1284" max="1284" width="8.7109375" style="5" customWidth="1"/>
    <col min="1285" max="1285" width="35.140625" style="5" customWidth="1"/>
    <col min="1286" max="1286" width="10.7109375" style="5" customWidth="1"/>
    <col min="1287" max="1287" width="12.140625" style="5" customWidth="1"/>
    <col min="1288" max="1288" width="14.42578125" style="5" customWidth="1"/>
    <col min="1289" max="1289" width="12.7109375" style="5" customWidth="1"/>
    <col min="1290" max="1290" width="14" style="5" bestFit="1" customWidth="1"/>
    <col min="1291" max="1291" width="14.42578125" style="5" customWidth="1"/>
    <col min="1292" max="1302" width="12.7109375" style="5" customWidth="1"/>
    <col min="1303" max="1537" width="9.140625" style="5"/>
    <col min="1538" max="1538" width="8.42578125" style="5" customWidth="1"/>
    <col min="1539" max="1539" width="7.7109375" style="5" customWidth="1"/>
    <col min="1540" max="1540" width="8.7109375" style="5" customWidth="1"/>
    <col min="1541" max="1541" width="35.140625" style="5" customWidth="1"/>
    <col min="1542" max="1542" width="10.7109375" style="5" customWidth="1"/>
    <col min="1543" max="1543" width="12.140625" style="5" customWidth="1"/>
    <col min="1544" max="1544" width="14.42578125" style="5" customWidth="1"/>
    <col min="1545" max="1545" width="12.7109375" style="5" customWidth="1"/>
    <col min="1546" max="1546" width="14" style="5" bestFit="1" customWidth="1"/>
    <col min="1547" max="1547" width="14.42578125" style="5" customWidth="1"/>
    <col min="1548" max="1558" width="12.7109375" style="5" customWidth="1"/>
    <col min="1559" max="1793" width="9.140625" style="5"/>
    <col min="1794" max="1794" width="8.42578125" style="5" customWidth="1"/>
    <col min="1795" max="1795" width="7.7109375" style="5" customWidth="1"/>
    <col min="1796" max="1796" width="8.7109375" style="5" customWidth="1"/>
    <col min="1797" max="1797" width="35.140625" style="5" customWidth="1"/>
    <col min="1798" max="1798" width="10.7109375" style="5" customWidth="1"/>
    <col min="1799" max="1799" width="12.140625" style="5" customWidth="1"/>
    <col min="1800" max="1800" width="14.42578125" style="5" customWidth="1"/>
    <col min="1801" max="1801" width="12.7109375" style="5" customWidth="1"/>
    <col min="1802" max="1802" width="14" style="5" bestFit="1" customWidth="1"/>
    <col min="1803" max="1803" width="14.42578125" style="5" customWidth="1"/>
    <col min="1804" max="1814" width="12.7109375" style="5" customWidth="1"/>
    <col min="1815" max="2049" width="9.140625" style="5"/>
    <col min="2050" max="2050" width="8.42578125" style="5" customWidth="1"/>
    <col min="2051" max="2051" width="7.7109375" style="5" customWidth="1"/>
    <col min="2052" max="2052" width="8.7109375" style="5" customWidth="1"/>
    <col min="2053" max="2053" width="35.140625" style="5" customWidth="1"/>
    <col min="2054" max="2054" width="10.7109375" style="5" customWidth="1"/>
    <col min="2055" max="2055" width="12.140625" style="5" customWidth="1"/>
    <col min="2056" max="2056" width="14.42578125" style="5" customWidth="1"/>
    <col min="2057" max="2057" width="12.7109375" style="5" customWidth="1"/>
    <col min="2058" max="2058" width="14" style="5" bestFit="1" customWidth="1"/>
    <col min="2059" max="2059" width="14.42578125" style="5" customWidth="1"/>
    <col min="2060" max="2070" width="12.7109375" style="5" customWidth="1"/>
    <col min="2071" max="2305" width="9.140625" style="5"/>
    <col min="2306" max="2306" width="8.42578125" style="5" customWidth="1"/>
    <col min="2307" max="2307" width="7.7109375" style="5" customWidth="1"/>
    <col min="2308" max="2308" width="8.7109375" style="5" customWidth="1"/>
    <col min="2309" max="2309" width="35.140625" style="5" customWidth="1"/>
    <col min="2310" max="2310" width="10.7109375" style="5" customWidth="1"/>
    <col min="2311" max="2311" width="12.140625" style="5" customWidth="1"/>
    <col min="2312" max="2312" width="14.42578125" style="5" customWidth="1"/>
    <col min="2313" max="2313" width="12.7109375" style="5" customWidth="1"/>
    <col min="2314" max="2314" width="14" style="5" bestFit="1" customWidth="1"/>
    <col min="2315" max="2315" width="14.42578125" style="5" customWidth="1"/>
    <col min="2316" max="2326" width="12.7109375" style="5" customWidth="1"/>
    <col min="2327" max="2561" width="9.140625" style="5"/>
    <col min="2562" max="2562" width="8.42578125" style="5" customWidth="1"/>
    <col min="2563" max="2563" width="7.7109375" style="5" customWidth="1"/>
    <col min="2564" max="2564" width="8.7109375" style="5" customWidth="1"/>
    <col min="2565" max="2565" width="35.140625" style="5" customWidth="1"/>
    <col min="2566" max="2566" width="10.7109375" style="5" customWidth="1"/>
    <col min="2567" max="2567" width="12.140625" style="5" customWidth="1"/>
    <col min="2568" max="2568" width="14.42578125" style="5" customWidth="1"/>
    <col min="2569" max="2569" width="12.7109375" style="5" customWidth="1"/>
    <col min="2570" max="2570" width="14" style="5" bestFit="1" customWidth="1"/>
    <col min="2571" max="2571" width="14.42578125" style="5" customWidth="1"/>
    <col min="2572" max="2582" width="12.7109375" style="5" customWidth="1"/>
    <col min="2583" max="2817" width="9.140625" style="5"/>
    <col min="2818" max="2818" width="8.42578125" style="5" customWidth="1"/>
    <col min="2819" max="2819" width="7.7109375" style="5" customWidth="1"/>
    <col min="2820" max="2820" width="8.7109375" style="5" customWidth="1"/>
    <col min="2821" max="2821" width="35.140625" style="5" customWidth="1"/>
    <col min="2822" max="2822" width="10.7109375" style="5" customWidth="1"/>
    <col min="2823" max="2823" width="12.140625" style="5" customWidth="1"/>
    <col min="2824" max="2824" width="14.42578125" style="5" customWidth="1"/>
    <col min="2825" max="2825" width="12.7109375" style="5" customWidth="1"/>
    <col min="2826" max="2826" width="14" style="5" bestFit="1" customWidth="1"/>
    <col min="2827" max="2827" width="14.42578125" style="5" customWidth="1"/>
    <col min="2828" max="2838" width="12.7109375" style="5" customWidth="1"/>
    <col min="2839" max="3073" width="9.140625" style="5"/>
    <col min="3074" max="3074" width="8.42578125" style="5" customWidth="1"/>
    <col min="3075" max="3075" width="7.7109375" style="5" customWidth="1"/>
    <col min="3076" max="3076" width="8.7109375" style="5" customWidth="1"/>
    <col min="3077" max="3077" width="35.140625" style="5" customWidth="1"/>
    <col min="3078" max="3078" width="10.7109375" style="5" customWidth="1"/>
    <col min="3079" max="3079" width="12.140625" style="5" customWidth="1"/>
    <col min="3080" max="3080" width="14.42578125" style="5" customWidth="1"/>
    <col min="3081" max="3081" width="12.7109375" style="5" customWidth="1"/>
    <col min="3082" max="3082" width="14" style="5" bestFit="1" customWidth="1"/>
    <col min="3083" max="3083" width="14.42578125" style="5" customWidth="1"/>
    <col min="3084" max="3094" width="12.7109375" style="5" customWidth="1"/>
    <col min="3095" max="3329" width="9.140625" style="5"/>
    <col min="3330" max="3330" width="8.42578125" style="5" customWidth="1"/>
    <col min="3331" max="3331" width="7.7109375" style="5" customWidth="1"/>
    <col min="3332" max="3332" width="8.7109375" style="5" customWidth="1"/>
    <col min="3333" max="3333" width="35.140625" style="5" customWidth="1"/>
    <col min="3334" max="3334" width="10.7109375" style="5" customWidth="1"/>
    <col min="3335" max="3335" width="12.140625" style="5" customWidth="1"/>
    <col min="3336" max="3336" width="14.42578125" style="5" customWidth="1"/>
    <col min="3337" max="3337" width="12.7109375" style="5" customWidth="1"/>
    <col min="3338" max="3338" width="14" style="5" bestFit="1" customWidth="1"/>
    <col min="3339" max="3339" width="14.42578125" style="5" customWidth="1"/>
    <col min="3340" max="3350" width="12.7109375" style="5" customWidth="1"/>
    <col min="3351" max="3585" width="9.140625" style="5"/>
    <col min="3586" max="3586" width="8.42578125" style="5" customWidth="1"/>
    <col min="3587" max="3587" width="7.7109375" style="5" customWidth="1"/>
    <col min="3588" max="3588" width="8.7109375" style="5" customWidth="1"/>
    <col min="3589" max="3589" width="35.140625" style="5" customWidth="1"/>
    <col min="3590" max="3590" width="10.7109375" style="5" customWidth="1"/>
    <col min="3591" max="3591" width="12.140625" style="5" customWidth="1"/>
    <col min="3592" max="3592" width="14.42578125" style="5" customWidth="1"/>
    <col min="3593" max="3593" width="12.7109375" style="5" customWidth="1"/>
    <col min="3594" max="3594" width="14" style="5" bestFit="1" customWidth="1"/>
    <col min="3595" max="3595" width="14.42578125" style="5" customWidth="1"/>
    <col min="3596" max="3606" width="12.7109375" style="5" customWidth="1"/>
    <col min="3607" max="3841" width="9.140625" style="5"/>
    <col min="3842" max="3842" width="8.42578125" style="5" customWidth="1"/>
    <col min="3843" max="3843" width="7.7109375" style="5" customWidth="1"/>
    <col min="3844" max="3844" width="8.7109375" style="5" customWidth="1"/>
    <col min="3845" max="3845" width="35.140625" style="5" customWidth="1"/>
    <col min="3846" max="3846" width="10.7109375" style="5" customWidth="1"/>
    <col min="3847" max="3847" width="12.140625" style="5" customWidth="1"/>
    <col min="3848" max="3848" width="14.42578125" style="5" customWidth="1"/>
    <col min="3849" max="3849" width="12.7109375" style="5" customWidth="1"/>
    <col min="3850" max="3850" width="14" style="5" bestFit="1" customWidth="1"/>
    <col min="3851" max="3851" width="14.42578125" style="5" customWidth="1"/>
    <col min="3852" max="3862" width="12.7109375" style="5" customWidth="1"/>
    <col min="3863" max="4097" width="9.140625" style="5"/>
    <col min="4098" max="4098" width="8.42578125" style="5" customWidth="1"/>
    <col min="4099" max="4099" width="7.7109375" style="5" customWidth="1"/>
    <col min="4100" max="4100" width="8.7109375" style="5" customWidth="1"/>
    <col min="4101" max="4101" width="35.140625" style="5" customWidth="1"/>
    <col min="4102" max="4102" width="10.7109375" style="5" customWidth="1"/>
    <col min="4103" max="4103" width="12.140625" style="5" customWidth="1"/>
    <col min="4104" max="4104" width="14.42578125" style="5" customWidth="1"/>
    <col min="4105" max="4105" width="12.7109375" style="5" customWidth="1"/>
    <col min="4106" max="4106" width="14" style="5" bestFit="1" customWidth="1"/>
    <col min="4107" max="4107" width="14.42578125" style="5" customWidth="1"/>
    <col min="4108" max="4118" width="12.7109375" style="5" customWidth="1"/>
    <col min="4119" max="4353" width="9.140625" style="5"/>
    <col min="4354" max="4354" width="8.42578125" style="5" customWidth="1"/>
    <col min="4355" max="4355" width="7.7109375" style="5" customWidth="1"/>
    <col min="4356" max="4356" width="8.7109375" style="5" customWidth="1"/>
    <col min="4357" max="4357" width="35.140625" style="5" customWidth="1"/>
    <col min="4358" max="4358" width="10.7109375" style="5" customWidth="1"/>
    <col min="4359" max="4359" width="12.140625" style="5" customWidth="1"/>
    <col min="4360" max="4360" width="14.42578125" style="5" customWidth="1"/>
    <col min="4361" max="4361" width="12.7109375" style="5" customWidth="1"/>
    <col min="4362" max="4362" width="14" style="5" bestFit="1" customWidth="1"/>
    <col min="4363" max="4363" width="14.42578125" style="5" customWidth="1"/>
    <col min="4364" max="4374" width="12.7109375" style="5" customWidth="1"/>
    <col min="4375" max="4609" width="9.140625" style="5"/>
    <col min="4610" max="4610" width="8.42578125" style="5" customWidth="1"/>
    <col min="4611" max="4611" width="7.7109375" style="5" customWidth="1"/>
    <col min="4612" max="4612" width="8.7109375" style="5" customWidth="1"/>
    <col min="4613" max="4613" width="35.140625" style="5" customWidth="1"/>
    <col min="4614" max="4614" width="10.7109375" style="5" customWidth="1"/>
    <col min="4615" max="4615" width="12.140625" style="5" customWidth="1"/>
    <col min="4616" max="4616" width="14.42578125" style="5" customWidth="1"/>
    <col min="4617" max="4617" width="12.7109375" style="5" customWidth="1"/>
    <col min="4618" max="4618" width="14" style="5" bestFit="1" customWidth="1"/>
    <col min="4619" max="4619" width="14.42578125" style="5" customWidth="1"/>
    <col min="4620" max="4630" width="12.7109375" style="5" customWidth="1"/>
    <col min="4631" max="4865" width="9.140625" style="5"/>
    <col min="4866" max="4866" width="8.42578125" style="5" customWidth="1"/>
    <col min="4867" max="4867" width="7.7109375" style="5" customWidth="1"/>
    <col min="4868" max="4868" width="8.7109375" style="5" customWidth="1"/>
    <col min="4869" max="4869" width="35.140625" style="5" customWidth="1"/>
    <col min="4870" max="4870" width="10.7109375" style="5" customWidth="1"/>
    <col min="4871" max="4871" width="12.140625" style="5" customWidth="1"/>
    <col min="4872" max="4872" width="14.42578125" style="5" customWidth="1"/>
    <col min="4873" max="4873" width="12.7109375" style="5" customWidth="1"/>
    <col min="4874" max="4874" width="14" style="5" bestFit="1" customWidth="1"/>
    <col min="4875" max="4875" width="14.42578125" style="5" customWidth="1"/>
    <col min="4876" max="4886" width="12.7109375" style="5" customWidth="1"/>
    <col min="4887" max="5121" width="9.140625" style="5"/>
    <col min="5122" max="5122" width="8.42578125" style="5" customWidth="1"/>
    <col min="5123" max="5123" width="7.7109375" style="5" customWidth="1"/>
    <col min="5124" max="5124" width="8.7109375" style="5" customWidth="1"/>
    <col min="5125" max="5125" width="35.140625" style="5" customWidth="1"/>
    <col min="5126" max="5126" width="10.7109375" style="5" customWidth="1"/>
    <col min="5127" max="5127" width="12.140625" style="5" customWidth="1"/>
    <col min="5128" max="5128" width="14.42578125" style="5" customWidth="1"/>
    <col min="5129" max="5129" width="12.7109375" style="5" customWidth="1"/>
    <col min="5130" max="5130" width="14" style="5" bestFit="1" customWidth="1"/>
    <col min="5131" max="5131" width="14.42578125" style="5" customWidth="1"/>
    <col min="5132" max="5142" width="12.7109375" style="5" customWidth="1"/>
    <col min="5143" max="5377" width="9.140625" style="5"/>
    <col min="5378" max="5378" width="8.42578125" style="5" customWidth="1"/>
    <col min="5379" max="5379" width="7.7109375" style="5" customWidth="1"/>
    <col min="5380" max="5380" width="8.7109375" style="5" customWidth="1"/>
    <col min="5381" max="5381" width="35.140625" style="5" customWidth="1"/>
    <col min="5382" max="5382" width="10.7109375" style="5" customWidth="1"/>
    <col min="5383" max="5383" width="12.140625" style="5" customWidth="1"/>
    <col min="5384" max="5384" width="14.42578125" style="5" customWidth="1"/>
    <col min="5385" max="5385" width="12.7109375" style="5" customWidth="1"/>
    <col min="5386" max="5386" width="14" style="5" bestFit="1" customWidth="1"/>
    <col min="5387" max="5387" width="14.42578125" style="5" customWidth="1"/>
    <col min="5388" max="5398" width="12.7109375" style="5" customWidth="1"/>
    <col min="5399" max="5633" width="9.140625" style="5"/>
    <col min="5634" max="5634" width="8.42578125" style="5" customWidth="1"/>
    <col min="5635" max="5635" width="7.7109375" style="5" customWidth="1"/>
    <col min="5636" max="5636" width="8.7109375" style="5" customWidth="1"/>
    <col min="5637" max="5637" width="35.140625" style="5" customWidth="1"/>
    <col min="5638" max="5638" width="10.7109375" style="5" customWidth="1"/>
    <col min="5639" max="5639" width="12.140625" style="5" customWidth="1"/>
    <col min="5640" max="5640" width="14.42578125" style="5" customWidth="1"/>
    <col min="5641" max="5641" width="12.7109375" style="5" customWidth="1"/>
    <col min="5642" max="5642" width="14" style="5" bestFit="1" customWidth="1"/>
    <col min="5643" max="5643" width="14.42578125" style="5" customWidth="1"/>
    <col min="5644" max="5654" width="12.7109375" style="5" customWidth="1"/>
    <col min="5655" max="5889" width="9.140625" style="5"/>
    <col min="5890" max="5890" width="8.42578125" style="5" customWidth="1"/>
    <col min="5891" max="5891" width="7.7109375" style="5" customWidth="1"/>
    <col min="5892" max="5892" width="8.7109375" style="5" customWidth="1"/>
    <col min="5893" max="5893" width="35.140625" style="5" customWidth="1"/>
    <col min="5894" max="5894" width="10.7109375" style="5" customWidth="1"/>
    <col min="5895" max="5895" width="12.140625" style="5" customWidth="1"/>
    <col min="5896" max="5896" width="14.42578125" style="5" customWidth="1"/>
    <col min="5897" max="5897" width="12.7109375" style="5" customWidth="1"/>
    <col min="5898" max="5898" width="14" style="5" bestFit="1" customWidth="1"/>
    <col min="5899" max="5899" width="14.42578125" style="5" customWidth="1"/>
    <col min="5900" max="5910" width="12.7109375" style="5" customWidth="1"/>
    <col min="5911" max="6145" width="9.140625" style="5"/>
    <col min="6146" max="6146" width="8.42578125" style="5" customWidth="1"/>
    <col min="6147" max="6147" width="7.7109375" style="5" customWidth="1"/>
    <col min="6148" max="6148" width="8.7109375" style="5" customWidth="1"/>
    <col min="6149" max="6149" width="35.140625" style="5" customWidth="1"/>
    <col min="6150" max="6150" width="10.7109375" style="5" customWidth="1"/>
    <col min="6151" max="6151" width="12.140625" style="5" customWidth="1"/>
    <col min="6152" max="6152" width="14.42578125" style="5" customWidth="1"/>
    <col min="6153" max="6153" width="12.7109375" style="5" customWidth="1"/>
    <col min="6154" max="6154" width="14" style="5" bestFit="1" customWidth="1"/>
    <col min="6155" max="6155" width="14.42578125" style="5" customWidth="1"/>
    <col min="6156" max="6166" width="12.7109375" style="5" customWidth="1"/>
    <col min="6167" max="6401" width="9.140625" style="5"/>
    <col min="6402" max="6402" width="8.42578125" style="5" customWidth="1"/>
    <col min="6403" max="6403" width="7.7109375" style="5" customWidth="1"/>
    <col min="6404" max="6404" width="8.7109375" style="5" customWidth="1"/>
    <col min="6405" max="6405" width="35.140625" style="5" customWidth="1"/>
    <col min="6406" max="6406" width="10.7109375" style="5" customWidth="1"/>
    <col min="6407" max="6407" width="12.140625" style="5" customWidth="1"/>
    <col min="6408" max="6408" width="14.42578125" style="5" customWidth="1"/>
    <col min="6409" max="6409" width="12.7109375" style="5" customWidth="1"/>
    <col min="6410" max="6410" width="14" style="5" bestFit="1" customWidth="1"/>
    <col min="6411" max="6411" width="14.42578125" style="5" customWidth="1"/>
    <col min="6412" max="6422" width="12.7109375" style="5" customWidth="1"/>
    <col min="6423" max="6657" width="9.140625" style="5"/>
    <col min="6658" max="6658" width="8.42578125" style="5" customWidth="1"/>
    <col min="6659" max="6659" width="7.7109375" style="5" customWidth="1"/>
    <col min="6660" max="6660" width="8.7109375" style="5" customWidth="1"/>
    <col min="6661" max="6661" width="35.140625" style="5" customWidth="1"/>
    <col min="6662" max="6662" width="10.7109375" style="5" customWidth="1"/>
    <col min="6663" max="6663" width="12.140625" style="5" customWidth="1"/>
    <col min="6664" max="6664" width="14.42578125" style="5" customWidth="1"/>
    <col min="6665" max="6665" width="12.7109375" style="5" customWidth="1"/>
    <col min="6666" max="6666" width="14" style="5" bestFit="1" customWidth="1"/>
    <col min="6667" max="6667" width="14.42578125" style="5" customWidth="1"/>
    <col min="6668" max="6678" width="12.7109375" style="5" customWidth="1"/>
    <col min="6679" max="6913" width="9.140625" style="5"/>
    <col min="6914" max="6914" width="8.42578125" style="5" customWidth="1"/>
    <col min="6915" max="6915" width="7.7109375" style="5" customWidth="1"/>
    <col min="6916" max="6916" width="8.7109375" style="5" customWidth="1"/>
    <col min="6917" max="6917" width="35.140625" style="5" customWidth="1"/>
    <col min="6918" max="6918" width="10.7109375" style="5" customWidth="1"/>
    <col min="6919" max="6919" width="12.140625" style="5" customWidth="1"/>
    <col min="6920" max="6920" width="14.42578125" style="5" customWidth="1"/>
    <col min="6921" max="6921" width="12.7109375" style="5" customWidth="1"/>
    <col min="6922" max="6922" width="14" style="5" bestFit="1" customWidth="1"/>
    <col min="6923" max="6923" width="14.42578125" style="5" customWidth="1"/>
    <col min="6924" max="6934" width="12.7109375" style="5" customWidth="1"/>
    <col min="6935" max="7169" width="9.140625" style="5"/>
    <col min="7170" max="7170" width="8.42578125" style="5" customWidth="1"/>
    <col min="7171" max="7171" width="7.7109375" style="5" customWidth="1"/>
    <col min="7172" max="7172" width="8.7109375" style="5" customWidth="1"/>
    <col min="7173" max="7173" width="35.140625" style="5" customWidth="1"/>
    <col min="7174" max="7174" width="10.7109375" style="5" customWidth="1"/>
    <col min="7175" max="7175" width="12.140625" style="5" customWidth="1"/>
    <col min="7176" max="7176" width="14.42578125" style="5" customWidth="1"/>
    <col min="7177" max="7177" width="12.7109375" style="5" customWidth="1"/>
    <col min="7178" max="7178" width="14" style="5" bestFit="1" customWidth="1"/>
    <col min="7179" max="7179" width="14.42578125" style="5" customWidth="1"/>
    <col min="7180" max="7190" width="12.7109375" style="5" customWidth="1"/>
    <col min="7191" max="7425" width="9.140625" style="5"/>
    <col min="7426" max="7426" width="8.42578125" style="5" customWidth="1"/>
    <col min="7427" max="7427" width="7.7109375" style="5" customWidth="1"/>
    <col min="7428" max="7428" width="8.7109375" style="5" customWidth="1"/>
    <col min="7429" max="7429" width="35.140625" style="5" customWidth="1"/>
    <col min="7430" max="7430" width="10.7109375" style="5" customWidth="1"/>
    <col min="7431" max="7431" width="12.140625" style="5" customWidth="1"/>
    <col min="7432" max="7432" width="14.42578125" style="5" customWidth="1"/>
    <col min="7433" max="7433" width="12.7109375" style="5" customWidth="1"/>
    <col min="7434" max="7434" width="14" style="5" bestFit="1" customWidth="1"/>
    <col min="7435" max="7435" width="14.42578125" style="5" customWidth="1"/>
    <col min="7436" max="7446" width="12.7109375" style="5" customWidth="1"/>
    <col min="7447" max="7681" width="9.140625" style="5"/>
    <col min="7682" max="7682" width="8.42578125" style="5" customWidth="1"/>
    <col min="7683" max="7683" width="7.7109375" style="5" customWidth="1"/>
    <col min="7684" max="7684" width="8.7109375" style="5" customWidth="1"/>
    <col min="7685" max="7685" width="35.140625" style="5" customWidth="1"/>
    <col min="7686" max="7686" width="10.7109375" style="5" customWidth="1"/>
    <col min="7687" max="7687" width="12.140625" style="5" customWidth="1"/>
    <col min="7688" max="7688" width="14.42578125" style="5" customWidth="1"/>
    <col min="7689" max="7689" width="12.7109375" style="5" customWidth="1"/>
    <col min="7690" max="7690" width="14" style="5" bestFit="1" customWidth="1"/>
    <col min="7691" max="7691" width="14.42578125" style="5" customWidth="1"/>
    <col min="7692" max="7702" width="12.7109375" style="5" customWidth="1"/>
    <col min="7703" max="7937" width="9.140625" style="5"/>
    <col min="7938" max="7938" width="8.42578125" style="5" customWidth="1"/>
    <col min="7939" max="7939" width="7.7109375" style="5" customWidth="1"/>
    <col min="7940" max="7940" width="8.7109375" style="5" customWidth="1"/>
    <col min="7941" max="7941" width="35.140625" style="5" customWidth="1"/>
    <col min="7942" max="7942" width="10.7109375" style="5" customWidth="1"/>
    <col min="7943" max="7943" width="12.140625" style="5" customWidth="1"/>
    <col min="7944" max="7944" width="14.42578125" style="5" customWidth="1"/>
    <col min="7945" max="7945" width="12.7109375" style="5" customWidth="1"/>
    <col min="7946" max="7946" width="14" style="5" bestFit="1" customWidth="1"/>
    <col min="7947" max="7947" width="14.42578125" style="5" customWidth="1"/>
    <col min="7948" max="7958" width="12.7109375" style="5" customWidth="1"/>
    <col min="7959" max="8193" width="9.140625" style="5"/>
    <col min="8194" max="8194" width="8.42578125" style="5" customWidth="1"/>
    <col min="8195" max="8195" width="7.7109375" style="5" customWidth="1"/>
    <col min="8196" max="8196" width="8.7109375" style="5" customWidth="1"/>
    <col min="8197" max="8197" width="35.140625" style="5" customWidth="1"/>
    <col min="8198" max="8198" width="10.7109375" style="5" customWidth="1"/>
    <col min="8199" max="8199" width="12.140625" style="5" customWidth="1"/>
    <col min="8200" max="8200" width="14.42578125" style="5" customWidth="1"/>
    <col min="8201" max="8201" width="12.7109375" style="5" customWidth="1"/>
    <col min="8202" max="8202" width="14" style="5" bestFit="1" customWidth="1"/>
    <col min="8203" max="8203" width="14.42578125" style="5" customWidth="1"/>
    <col min="8204" max="8214" width="12.7109375" style="5" customWidth="1"/>
    <col min="8215" max="8449" width="9.140625" style="5"/>
    <col min="8450" max="8450" width="8.42578125" style="5" customWidth="1"/>
    <col min="8451" max="8451" width="7.7109375" style="5" customWidth="1"/>
    <col min="8452" max="8452" width="8.7109375" style="5" customWidth="1"/>
    <col min="8453" max="8453" width="35.140625" style="5" customWidth="1"/>
    <col min="8454" max="8454" width="10.7109375" style="5" customWidth="1"/>
    <col min="8455" max="8455" width="12.140625" style="5" customWidth="1"/>
    <col min="8456" max="8456" width="14.42578125" style="5" customWidth="1"/>
    <col min="8457" max="8457" width="12.7109375" style="5" customWidth="1"/>
    <col min="8458" max="8458" width="14" style="5" bestFit="1" customWidth="1"/>
    <col min="8459" max="8459" width="14.42578125" style="5" customWidth="1"/>
    <col min="8460" max="8470" width="12.7109375" style="5" customWidth="1"/>
    <col min="8471" max="8705" width="9.140625" style="5"/>
    <col min="8706" max="8706" width="8.42578125" style="5" customWidth="1"/>
    <col min="8707" max="8707" width="7.7109375" style="5" customWidth="1"/>
    <col min="8708" max="8708" width="8.7109375" style="5" customWidth="1"/>
    <col min="8709" max="8709" width="35.140625" style="5" customWidth="1"/>
    <col min="8710" max="8710" width="10.7109375" style="5" customWidth="1"/>
    <col min="8711" max="8711" width="12.140625" style="5" customWidth="1"/>
    <col min="8712" max="8712" width="14.42578125" style="5" customWidth="1"/>
    <col min="8713" max="8713" width="12.7109375" style="5" customWidth="1"/>
    <col min="8714" max="8714" width="14" style="5" bestFit="1" customWidth="1"/>
    <col min="8715" max="8715" width="14.42578125" style="5" customWidth="1"/>
    <col min="8716" max="8726" width="12.7109375" style="5" customWidth="1"/>
    <col min="8727" max="8961" width="9.140625" style="5"/>
    <col min="8962" max="8962" width="8.42578125" style="5" customWidth="1"/>
    <col min="8963" max="8963" width="7.7109375" style="5" customWidth="1"/>
    <col min="8964" max="8964" width="8.7109375" style="5" customWidth="1"/>
    <col min="8965" max="8965" width="35.140625" style="5" customWidth="1"/>
    <col min="8966" max="8966" width="10.7109375" style="5" customWidth="1"/>
    <col min="8967" max="8967" width="12.140625" style="5" customWidth="1"/>
    <col min="8968" max="8968" width="14.42578125" style="5" customWidth="1"/>
    <col min="8969" max="8969" width="12.7109375" style="5" customWidth="1"/>
    <col min="8970" max="8970" width="14" style="5" bestFit="1" customWidth="1"/>
    <col min="8971" max="8971" width="14.42578125" style="5" customWidth="1"/>
    <col min="8972" max="8982" width="12.7109375" style="5" customWidth="1"/>
    <col min="8983" max="9217" width="9.140625" style="5"/>
    <col min="9218" max="9218" width="8.42578125" style="5" customWidth="1"/>
    <col min="9219" max="9219" width="7.7109375" style="5" customWidth="1"/>
    <col min="9220" max="9220" width="8.7109375" style="5" customWidth="1"/>
    <col min="9221" max="9221" width="35.140625" style="5" customWidth="1"/>
    <col min="9222" max="9222" width="10.7109375" style="5" customWidth="1"/>
    <col min="9223" max="9223" width="12.140625" style="5" customWidth="1"/>
    <col min="9224" max="9224" width="14.42578125" style="5" customWidth="1"/>
    <col min="9225" max="9225" width="12.7109375" style="5" customWidth="1"/>
    <col min="9226" max="9226" width="14" style="5" bestFit="1" customWidth="1"/>
    <col min="9227" max="9227" width="14.42578125" style="5" customWidth="1"/>
    <col min="9228" max="9238" width="12.7109375" style="5" customWidth="1"/>
    <col min="9239" max="9473" width="9.140625" style="5"/>
    <col min="9474" max="9474" width="8.42578125" style="5" customWidth="1"/>
    <col min="9475" max="9475" width="7.7109375" style="5" customWidth="1"/>
    <col min="9476" max="9476" width="8.7109375" style="5" customWidth="1"/>
    <col min="9477" max="9477" width="35.140625" style="5" customWidth="1"/>
    <col min="9478" max="9478" width="10.7109375" style="5" customWidth="1"/>
    <col min="9479" max="9479" width="12.140625" style="5" customWidth="1"/>
    <col min="9480" max="9480" width="14.42578125" style="5" customWidth="1"/>
    <col min="9481" max="9481" width="12.7109375" style="5" customWidth="1"/>
    <col min="9482" max="9482" width="14" style="5" bestFit="1" customWidth="1"/>
    <col min="9483" max="9483" width="14.42578125" style="5" customWidth="1"/>
    <col min="9484" max="9494" width="12.7109375" style="5" customWidth="1"/>
    <col min="9495" max="9729" width="9.140625" style="5"/>
    <col min="9730" max="9730" width="8.42578125" style="5" customWidth="1"/>
    <col min="9731" max="9731" width="7.7109375" style="5" customWidth="1"/>
    <col min="9732" max="9732" width="8.7109375" style="5" customWidth="1"/>
    <col min="9733" max="9733" width="35.140625" style="5" customWidth="1"/>
    <col min="9734" max="9734" width="10.7109375" style="5" customWidth="1"/>
    <col min="9735" max="9735" width="12.140625" style="5" customWidth="1"/>
    <col min="9736" max="9736" width="14.42578125" style="5" customWidth="1"/>
    <col min="9737" max="9737" width="12.7109375" style="5" customWidth="1"/>
    <col min="9738" max="9738" width="14" style="5" bestFit="1" customWidth="1"/>
    <col min="9739" max="9739" width="14.42578125" style="5" customWidth="1"/>
    <col min="9740" max="9750" width="12.7109375" style="5" customWidth="1"/>
    <col min="9751" max="9985" width="9.140625" style="5"/>
    <col min="9986" max="9986" width="8.42578125" style="5" customWidth="1"/>
    <col min="9987" max="9987" width="7.7109375" style="5" customWidth="1"/>
    <col min="9988" max="9988" width="8.7109375" style="5" customWidth="1"/>
    <col min="9989" max="9989" width="35.140625" style="5" customWidth="1"/>
    <col min="9990" max="9990" width="10.7109375" style="5" customWidth="1"/>
    <col min="9991" max="9991" width="12.140625" style="5" customWidth="1"/>
    <col min="9992" max="9992" width="14.42578125" style="5" customWidth="1"/>
    <col min="9993" max="9993" width="12.7109375" style="5" customWidth="1"/>
    <col min="9994" max="9994" width="14" style="5" bestFit="1" customWidth="1"/>
    <col min="9995" max="9995" width="14.42578125" style="5" customWidth="1"/>
    <col min="9996" max="10006" width="12.7109375" style="5" customWidth="1"/>
    <col min="10007" max="10241" width="9.140625" style="5"/>
    <col min="10242" max="10242" width="8.42578125" style="5" customWidth="1"/>
    <col min="10243" max="10243" width="7.7109375" style="5" customWidth="1"/>
    <col min="10244" max="10244" width="8.7109375" style="5" customWidth="1"/>
    <col min="10245" max="10245" width="35.140625" style="5" customWidth="1"/>
    <col min="10246" max="10246" width="10.7109375" style="5" customWidth="1"/>
    <col min="10247" max="10247" width="12.140625" style="5" customWidth="1"/>
    <col min="10248" max="10248" width="14.42578125" style="5" customWidth="1"/>
    <col min="10249" max="10249" width="12.7109375" style="5" customWidth="1"/>
    <col min="10250" max="10250" width="14" style="5" bestFit="1" customWidth="1"/>
    <col min="10251" max="10251" width="14.42578125" style="5" customWidth="1"/>
    <col min="10252" max="10262" width="12.7109375" style="5" customWidth="1"/>
    <col min="10263" max="10497" width="9.140625" style="5"/>
    <col min="10498" max="10498" width="8.42578125" style="5" customWidth="1"/>
    <col min="10499" max="10499" width="7.7109375" style="5" customWidth="1"/>
    <col min="10500" max="10500" width="8.7109375" style="5" customWidth="1"/>
    <col min="10501" max="10501" width="35.140625" style="5" customWidth="1"/>
    <col min="10502" max="10502" width="10.7109375" style="5" customWidth="1"/>
    <col min="10503" max="10503" width="12.140625" style="5" customWidth="1"/>
    <col min="10504" max="10504" width="14.42578125" style="5" customWidth="1"/>
    <col min="10505" max="10505" width="12.7109375" style="5" customWidth="1"/>
    <col min="10506" max="10506" width="14" style="5" bestFit="1" customWidth="1"/>
    <col min="10507" max="10507" width="14.42578125" style="5" customWidth="1"/>
    <col min="10508" max="10518" width="12.7109375" style="5" customWidth="1"/>
    <col min="10519" max="10753" width="9.140625" style="5"/>
    <col min="10754" max="10754" width="8.42578125" style="5" customWidth="1"/>
    <col min="10755" max="10755" width="7.7109375" style="5" customWidth="1"/>
    <col min="10756" max="10756" width="8.7109375" style="5" customWidth="1"/>
    <col min="10757" max="10757" width="35.140625" style="5" customWidth="1"/>
    <col min="10758" max="10758" width="10.7109375" style="5" customWidth="1"/>
    <col min="10759" max="10759" width="12.140625" style="5" customWidth="1"/>
    <col min="10760" max="10760" width="14.42578125" style="5" customWidth="1"/>
    <col min="10761" max="10761" width="12.7109375" style="5" customWidth="1"/>
    <col min="10762" max="10762" width="14" style="5" bestFit="1" customWidth="1"/>
    <col min="10763" max="10763" width="14.42578125" style="5" customWidth="1"/>
    <col min="10764" max="10774" width="12.7109375" style="5" customWidth="1"/>
    <col min="10775" max="11009" width="9.140625" style="5"/>
    <col min="11010" max="11010" width="8.42578125" style="5" customWidth="1"/>
    <col min="11011" max="11011" width="7.7109375" style="5" customWidth="1"/>
    <col min="11012" max="11012" width="8.7109375" style="5" customWidth="1"/>
    <col min="11013" max="11013" width="35.140625" style="5" customWidth="1"/>
    <col min="11014" max="11014" width="10.7109375" style="5" customWidth="1"/>
    <col min="11015" max="11015" width="12.140625" style="5" customWidth="1"/>
    <col min="11016" max="11016" width="14.42578125" style="5" customWidth="1"/>
    <col min="11017" max="11017" width="12.7109375" style="5" customWidth="1"/>
    <col min="11018" max="11018" width="14" style="5" bestFit="1" customWidth="1"/>
    <col min="11019" max="11019" width="14.42578125" style="5" customWidth="1"/>
    <col min="11020" max="11030" width="12.7109375" style="5" customWidth="1"/>
    <col min="11031" max="11265" width="9.140625" style="5"/>
    <col min="11266" max="11266" width="8.42578125" style="5" customWidth="1"/>
    <col min="11267" max="11267" width="7.7109375" style="5" customWidth="1"/>
    <col min="11268" max="11268" width="8.7109375" style="5" customWidth="1"/>
    <col min="11269" max="11269" width="35.140625" style="5" customWidth="1"/>
    <col min="11270" max="11270" width="10.7109375" style="5" customWidth="1"/>
    <col min="11271" max="11271" width="12.140625" style="5" customWidth="1"/>
    <col min="11272" max="11272" width="14.42578125" style="5" customWidth="1"/>
    <col min="11273" max="11273" width="12.7109375" style="5" customWidth="1"/>
    <col min="11274" max="11274" width="14" style="5" bestFit="1" customWidth="1"/>
    <col min="11275" max="11275" width="14.42578125" style="5" customWidth="1"/>
    <col min="11276" max="11286" width="12.7109375" style="5" customWidth="1"/>
    <col min="11287" max="11521" width="9.140625" style="5"/>
    <col min="11522" max="11522" width="8.42578125" style="5" customWidth="1"/>
    <col min="11523" max="11523" width="7.7109375" style="5" customWidth="1"/>
    <col min="11524" max="11524" width="8.7109375" style="5" customWidth="1"/>
    <col min="11525" max="11525" width="35.140625" style="5" customWidth="1"/>
    <col min="11526" max="11526" width="10.7109375" style="5" customWidth="1"/>
    <col min="11527" max="11527" width="12.140625" style="5" customWidth="1"/>
    <col min="11528" max="11528" width="14.42578125" style="5" customWidth="1"/>
    <col min="11529" max="11529" width="12.7109375" style="5" customWidth="1"/>
    <col min="11530" max="11530" width="14" style="5" bestFit="1" customWidth="1"/>
    <col min="11531" max="11531" width="14.42578125" style="5" customWidth="1"/>
    <col min="11532" max="11542" width="12.7109375" style="5" customWidth="1"/>
    <col min="11543" max="11777" width="9.140625" style="5"/>
    <col min="11778" max="11778" width="8.42578125" style="5" customWidth="1"/>
    <col min="11779" max="11779" width="7.7109375" style="5" customWidth="1"/>
    <col min="11780" max="11780" width="8.7109375" style="5" customWidth="1"/>
    <col min="11781" max="11781" width="35.140625" style="5" customWidth="1"/>
    <col min="11782" max="11782" width="10.7109375" style="5" customWidth="1"/>
    <col min="11783" max="11783" width="12.140625" style="5" customWidth="1"/>
    <col min="11784" max="11784" width="14.42578125" style="5" customWidth="1"/>
    <col min="11785" max="11785" width="12.7109375" style="5" customWidth="1"/>
    <col min="11786" max="11786" width="14" style="5" bestFit="1" customWidth="1"/>
    <col min="11787" max="11787" width="14.42578125" style="5" customWidth="1"/>
    <col min="11788" max="11798" width="12.7109375" style="5" customWidth="1"/>
    <col min="11799" max="12033" width="9.140625" style="5"/>
    <col min="12034" max="12034" width="8.42578125" style="5" customWidth="1"/>
    <col min="12035" max="12035" width="7.7109375" style="5" customWidth="1"/>
    <col min="12036" max="12036" width="8.7109375" style="5" customWidth="1"/>
    <col min="12037" max="12037" width="35.140625" style="5" customWidth="1"/>
    <col min="12038" max="12038" width="10.7109375" style="5" customWidth="1"/>
    <col min="12039" max="12039" width="12.140625" style="5" customWidth="1"/>
    <col min="12040" max="12040" width="14.42578125" style="5" customWidth="1"/>
    <col min="12041" max="12041" width="12.7109375" style="5" customWidth="1"/>
    <col min="12042" max="12042" width="14" style="5" bestFit="1" customWidth="1"/>
    <col min="12043" max="12043" width="14.42578125" style="5" customWidth="1"/>
    <col min="12044" max="12054" width="12.7109375" style="5" customWidth="1"/>
    <col min="12055" max="12289" width="9.140625" style="5"/>
    <col min="12290" max="12290" width="8.42578125" style="5" customWidth="1"/>
    <col min="12291" max="12291" width="7.7109375" style="5" customWidth="1"/>
    <col min="12292" max="12292" width="8.7109375" style="5" customWidth="1"/>
    <col min="12293" max="12293" width="35.140625" style="5" customWidth="1"/>
    <col min="12294" max="12294" width="10.7109375" style="5" customWidth="1"/>
    <col min="12295" max="12295" width="12.140625" style="5" customWidth="1"/>
    <col min="12296" max="12296" width="14.42578125" style="5" customWidth="1"/>
    <col min="12297" max="12297" width="12.7109375" style="5" customWidth="1"/>
    <col min="12298" max="12298" width="14" style="5" bestFit="1" customWidth="1"/>
    <col min="12299" max="12299" width="14.42578125" style="5" customWidth="1"/>
    <col min="12300" max="12310" width="12.7109375" style="5" customWidth="1"/>
    <col min="12311" max="12545" width="9.140625" style="5"/>
    <col min="12546" max="12546" width="8.42578125" style="5" customWidth="1"/>
    <col min="12547" max="12547" width="7.7109375" style="5" customWidth="1"/>
    <col min="12548" max="12548" width="8.7109375" style="5" customWidth="1"/>
    <col min="12549" max="12549" width="35.140625" style="5" customWidth="1"/>
    <col min="12550" max="12550" width="10.7109375" style="5" customWidth="1"/>
    <col min="12551" max="12551" width="12.140625" style="5" customWidth="1"/>
    <col min="12552" max="12552" width="14.42578125" style="5" customWidth="1"/>
    <col min="12553" max="12553" width="12.7109375" style="5" customWidth="1"/>
    <col min="12554" max="12554" width="14" style="5" bestFit="1" customWidth="1"/>
    <col min="12555" max="12555" width="14.42578125" style="5" customWidth="1"/>
    <col min="12556" max="12566" width="12.7109375" style="5" customWidth="1"/>
    <col min="12567" max="12801" width="9.140625" style="5"/>
    <col min="12802" max="12802" width="8.42578125" style="5" customWidth="1"/>
    <col min="12803" max="12803" width="7.7109375" style="5" customWidth="1"/>
    <col min="12804" max="12804" width="8.7109375" style="5" customWidth="1"/>
    <col min="12805" max="12805" width="35.140625" style="5" customWidth="1"/>
    <col min="12806" max="12806" width="10.7109375" style="5" customWidth="1"/>
    <col min="12807" max="12807" width="12.140625" style="5" customWidth="1"/>
    <col min="12808" max="12808" width="14.42578125" style="5" customWidth="1"/>
    <col min="12809" max="12809" width="12.7109375" style="5" customWidth="1"/>
    <col min="12810" max="12810" width="14" style="5" bestFit="1" customWidth="1"/>
    <col min="12811" max="12811" width="14.42578125" style="5" customWidth="1"/>
    <col min="12812" max="12822" width="12.7109375" style="5" customWidth="1"/>
    <col min="12823" max="13057" width="9.140625" style="5"/>
    <col min="13058" max="13058" width="8.42578125" style="5" customWidth="1"/>
    <col min="13059" max="13059" width="7.7109375" style="5" customWidth="1"/>
    <col min="13060" max="13060" width="8.7109375" style="5" customWidth="1"/>
    <col min="13061" max="13061" width="35.140625" style="5" customWidth="1"/>
    <col min="13062" max="13062" width="10.7109375" style="5" customWidth="1"/>
    <col min="13063" max="13063" width="12.140625" style="5" customWidth="1"/>
    <col min="13064" max="13064" width="14.42578125" style="5" customWidth="1"/>
    <col min="13065" max="13065" width="12.7109375" style="5" customWidth="1"/>
    <col min="13066" max="13066" width="14" style="5" bestFit="1" customWidth="1"/>
    <col min="13067" max="13067" width="14.42578125" style="5" customWidth="1"/>
    <col min="13068" max="13078" width="12.7109375" style="5" customWidth="1"/>
    <col min="13079" max="13313" width="9.140625" style="5"/>
    <col min="13314" max="13314" width="8.42578125" style="5" customWidth="1"/>
    <col min="13315" max="13315" width="7.7109375" style="5" customWidth="1"/>
    <col min="13316" max="13316" width="8.7109375" style="5" customWidth="1"/>
    <col min="13317" max="13317" width="35.140625" style="5" customWidth="1"/>
    <col min="13318" max="13318" width="10.7109375" style="5" customWidth="1"/>
    <col min="13319" max="13319" width="12.140625" style="5" customWidth="1"/>
    <col min="13320" max="13320" width="14.42578125" style="5" customWidth="1"/>
    <col min="13321" max="13321" width="12.7109375" style="5" customWidth="1"/>
    <col min="13322" max="13322" width="14" style="5" bestFit="1" customWidth="1"/>
    <col min="13323" max="13323" width="14.42578125" style="5" customWidth="1"/>
    <col min="13324" max="13334" width="12.7109375" style="5" customWidth="1"/>
    <col min="13335" max="13569" width="9.140625" style="5"/>
    <col min="13570" max="13570" width="8.42578125" style="5" customWidth="1"/>
    <col min="13571" max="13571" width="7.7109375" style="5" customWidth="1"/>
    <col min="13572" max="13572" width="8.7109375" style="5" customWidth="1"/>
    <col min="13573" max="13573" width="35.140625" style="5" customWidth="1"/>
    <col min="13574" max="13574" width="10.7109375" style="5" customWidth="1"/>
    <col min="13575" max="13575" width="12.140625" style="5" customWidth="1"/>
    <col min="13576" max="13576" width="14.42578125" style="5" customWidth="1"/>
    <col min="13577" max="13577" width="12.7109375" style="5" customWidth="1"/>
    <col min="13578" max="13578" width="14" style="5" bestFit="1" customWidth="1"/>
    <col min="13579" max="13579" width="14.42578125" style="5" customWidth="1"/>
    <col min="13580" max="13590" width="12.7109375" style="5" customWidth="1"/>
    <col min="13591" max="13825" width="9.140625" style="5"/>
    <col min="13826" max="13826" width="8.42578125" style="5" customWidth="1"/>
    <col min="13827" max="13827" width="7.7109375" style="5" customWidth="1"/>
    <col min="13828" max="13828" width="8.7109375" style="5" customWidth="1"/>
    <col min="13829" max="13829" width="35.140625" style="5" customWidth="1"/>
    <col min="13830" max="13830" width="10.7109375" style="5" customWidth="1"/>
    <col min="13831" max="13831" width="12.140625" style="5" customWidth="1"/>
    <col min="13832" max="13832" width="14.42578125" style="5" customWidth="1"/>
    <col min="13833" max="13833" width="12.7109375" style="5" customWidth="1"/>
    <col min="13834" max="13834" width="14" style="5" bestFit="1" customWidth="1"/>
    <col min="13835" max="13835" width="14.42578125" style="5" customWidth="1"/>
    <col min="13836" max="13846" width="12.7109375" style="5" customWidth="1"/>
    <col min="13847" max="14081" width="9.140625" style="5"/>
    <col min="14082" max="14082" width="8.42578125" style="5" customWidth="1"/>
    <col min="14083" max="14083" width="7.7109375" style="5" customWidth="1"/>
    <col min="14084" max="14084" width="8.7109375" style="5" customWidth="1"/>
    <col min="14085" max="14085" width="35.140625" style="5" customWidth="1"/>
    <col min="14086" max="14086" width="10.7109375" style="5" customWidth="1"/>
    <col min="14087" max="14087" width="12.140625" style="5" customWidth="1"/>
    <col min="14088" max="14088" width="14.42578125" style="5" customWidth="1"/>
    <col min="14089" max="14089" width="12.7109375" style="5" customWidth="1"/>
    <col min="14090" max="14090" width="14" style="5" bestFit="1" customWidth="1"/>
    <col min="14091" max="14091" width="14.42578125" style="5" customWidth="1"/>
    <col min="14092" max="14102" width="12.7109375" style="5" customWidth="1"/>
    <col min="14103" max="14337" width="9.140625" style="5"/>
    <col min="14338" max="14338" width="8.42578125" style="5" customWidth="1"/>
    <col min="14339" max="14339" width="7.7109375" style="5" customWidth="1"/>
    <col min="14340" max="14340" width="8.7109375" style="5" customWidth="1"/>
    <col min="14341" max="14341" width="35.140625" style="5" customWidth="1"/>
    <col min="14342" max="14342" width="10.7109375" style="5" customWidth="1"/>
    <col min="14343" max="14343" width="12.140625" style="5" customWidth="1"/>
    <col min="14344" max="14344" width="14.42578125" style="5" customWidth="1"/>
    <col min="14345" max="14345" width="12.7109375" style="5" customWidth="1"/>
    <col min="14346" max="14346" width="14" style="5" bestFit="1" customWidth="1"/>
    <col min="14347" max="14347" width="14.42578125" style="5" customWidth="1"/>
    <col min="14348" max="14358" width="12.7109375" style="5" customWidth="1"/>
    <col min="14359" max="14593" width="9.140625" style="5"/>
    <col min="14594" max="14594" width="8.42578125" style="5" customWidth="1"/>
    <col min="14595" max="14595" width="7.7109375" style="5" customWidth="1"/>
    <col min="14596" max="14596" width="8.7109375" style="5" customWidth="1"/>
    <col min="14597" max="14597" width="35.140625" style="5" customWidth="1"/>
    <col min="14598" max="14598" width="10.7109375" style="5" customWidth="1"/>
    <col min="14599" max="14599" width="12.140625" style="5" customWidth="1"/>
    <col min="14600" max="14600" width="14.42578125" style="5" customWidth="1"/>
    <col min="14601" max="14601" width="12.7109375" style="5" customWidth="1"/>
    <col min="14602" max="14602" width="14" style="5" bestFit="1" customWidth="1"/>
    <col min="14603" max="14603" width="14.42578125" style="5" customWidth="1"/>
    <col min="14604" max="14614" width="12.7109375" style="5" customWidth="1"/>
    <col min="14615" max="14849" width="9.140625" style="5"/>
    <col min="14850" max="14850" width="8.42578125" style="5" customWidth="1"/>
    <col min="14851" max="14851" width="7.7109375" style="5" customWidth="1"/>
    <col min="14852" max="14852" width="8.7109375" style="5" customWidth="1"/>
    <col min="14853" max="14853" width="35.140625" style="5" customWidth="1"/>
    <col min="14854" max="14854" width="10.7109375" style="5" customWidth="1"/>
    <col min="14855" max="14855" width="12.140625" style="5" customWidth="1"/>
    <col min="14856" max="14856" width="14.42578125" style="5" customWidth="1"/>
    <col min="14857" max="14857" width="12.7109375" style="5" customWidth="1"/>
    <col min="14858" max="14858" width="14" style="5" bestFit="1" customWidth="1"/>
    <col min="14859" max="14859" width="14.42578125" style="5" customWidth="1"/>
    <col min="14860" max="14870" width="12.7109375" style="5" customWidth="1"/>
    <col min="14871" max="15105" width="9.140625" style="5"/>
    <col min="15106" max="15106" width="8.42578125" style="5" customWidth="1"/>
    <col min="15107" max="15107" width="7.7109375" style="5" customWidth="1"/>
    <col min="15108" max="15108" width="8.7109375" style="5" customWidth="1"/>
    <col min="15109" max="15109" width="35.140625" style="5" customWidth="1"/>
    <col min="15110" max="15110" width="10.7109375" style="5" customWidth="1"/>
    <col min="15111" max="15111" width="12.140625" style="5" customWidth="1"/>
    <col min="15112" max="15112" width="14.42578125" style="5" customWidth="1"/>
    <col min="15113" max="15113" width="12.7109375" style="5" customWidth="1"/>
    <col min="15114" max="15114" width="14" style="5" bestFit="1" customWidth="1"/>
    <col min="15115" max="15115" width="14.42578125" style="5" customWidth="1"/>
    <col min="15116" max="15126" width="12.7109375" style="5" customWidth="1"/>
    <col min="15127" max="15361" width="9.140625" style="5"/>
    <col min="15362" max="15362" width="8.42578125" style="5" customWidth="1"/>
    <col min="15363" max="15363" width="7.7109375" style="5" customWidth="1"/>
    <col min="15364" max="15364" width="8.7109375" style="5" customWidth="1"/>
    <col min="15365" max="15365" width="35.140625" style="5" customWidth="1"/>
    <col min="15366" max="15366" width="10.7109375" style="5" customWidth="1"/>
    <col min="15367" max="15367" width="12.140625" style="5" customWidth="1"/>
    <col min="15368" max="15368" width="14.42578125" style="5" customWidth="1"/>
    <col min="15369" max="15369" width="12.7109375" style="5" customWidth="1"/>
    <col min="15370" max="15370" width="14" style="5" bestFit="1" customWidth="1"/>
    <col min="15371" max="15371" width="14.42578125" style="5" customWidth="1"/>
    <col min="15372" max="15382" width="12.7109375" style="5" customWidth="1"/>
    <col min="15383" max="15617" width="9.140625" style="5"/>
    <col min="15618" max="15618" width="8.42578125" style="5" customWidth="1"/>
    <col min="15619" max="15619" width="7.7109375" style="5" customWidth="1"/>
    <col min="15620" max="15620" width="8.7109375" style="5" customWidth="1"/>
    <col min="15621" max="15621" width="35.140625" style="5" customWidth="1"/>
    <col min="15622" max="15622" width="10.7109375" style="5" customWidth="1"/>
    <col min="15623" max="15623" width="12.140625" style="5" customWidth="1"/>
    <col min="15624" max="15624" width="14.42578125" style="5" customWidth="1"/>
    <col min="15625" max="15625" width="12.7109375" style="5" customWidth="1"/>
    <col min="15626" max="15626" width="14" style="5" bestFit="1" customWidth="1"/>
    <col min="15627" max="15627" width="14.42578125" style="5" customWidth="1"/>
    <col min="15628" max="15638" width="12.7109375" style="5" customWidth="1"/>
    <col min="15639" max="15873" width="9.140625" style="5"/>
    <col min="15874" max="15874" width="8.42578125" style="5" customWidth="1"/>
    <col min="15875" max="15875" width="7.7109375" style="5" customWidth="1"/>
    <col min="15876" max="15876" width="8.7109375" style="5" customWidth="1"/>
    <col min="15877" max="15877" width="35.140625" style="5" customWidth="1"/>
    <col min="15878" max="15878" width="10.7109375" style="5" customWidth="1"/>
    <col min="15879" max="15879" width="12.140625" style="5" customWidth="1"/>
    <col min="15880" max="15880" width="14.42578125" style="5" customWidth="1"/>
    <col min="15881" max="15881" width="12.7109375" style="5" customWidth="1"/>
    <col min="15882" max="15882" width="14" style="5" bestFit="1" customWidth="1"/>
    <col min="15883" max="15883" width="14.42578125" style="5" customWidth="1"/>
    <col min="15884" max="15894" width="12.7109375" style="5" customWidth="1"/>
    <col min="15895" max="16129" width="9.140625" style="5"/>
    <col min="16130" max="16130" width="8.42578125" style="5" customWidth="1"/>
    <col min="16131" max="16131" width="7.7109375" style="5" customWidth="1"/>
    <col min="16132" max="16132" width="8.7109375" style="5" customWidth="1"/>
    <col min="16133" max="16133" width="35.140625" style="5" customWidth="1"/>
    <col min="16134" max="16134" width="10.7109375" style="5" customWidth="1"/>
    <col min="16135" max="16135" width="12.140625" style="5" customWidth="1"/>
    <col min="16136" max="16136" width="14.42578125" style="5" customWidth="1"/>
    <col min="16137" max="16137" width="12.7109375" style="5" customWidth="1"/>
    <col min="16138" max="16138" width="14" style="5" bestFit="1" customWidth="1"/>
    <col min="16139" max="16139" width="14.42578125" style="5" customWidth="1"/>
    <col min="16140" max="16150" width="12.7109375" style="5" customWidth="1"/>
    <col min="16151" max="16384" width="9.140625" style="5"/>
  </cols>
  <sheetData>
    <row r="2" spans="2:13" ht="35.25" customHeight="1" x14ac:dyDescent="0.25">
      <c r="B2" s="1" t="s">
        <v>0</v>
      </c>
      <c r="C2" s="2"/>
      <c r="D2" s="3" t="str">
        <f>[1]CAPA!C13</f>
        <v>Estimativa de preço para a Contratação de consultoria especializada para diagnóstico ambiental e documental, análise de atributos físicos e jurídicos, definição de estratégia e planejamento de ações para a criação de uma Unidade de Conservação da Natureza para a região de entorno da principal nascente do Rio Paraitinga na Serra da Bocaina entre os municípios de Areias/SP e Silveiras/SP.</v>
      </c>
      <c r="E2" s="3"/>
      <c r="F2" s="3"/>
      <c r="G2" s="3"/>
      <c r="H2" s="3"/>
      <c r="I2" s="3"/>
      <c r="J2" s="3"/>
      <c r="K2" s="4"/>
    </row>
    <row r="3" spans="2:13" x14ac:dyDescent="0.25">
      <c r="B3" s="6"/>
      <c r="C3" s="7"/>
      <c r="D3" s="8"/>
      <c r="E3" s="8"/>
      <c r="F3" s="8"/>
      <c r="G3" s="8"/>
      <c r="H3" s="8"/>
      <c r="I3" s="8"/>
      <c r="J3" s="8"/>
      <c r="K3" s="9"/>
    </row>
    <row r="4" spans="2:13" ht="24.95" customHeight="1" x14ac:dyDescent="0.25">
      <c r="B4" s="6"/>
      <c r="C4" s="7"/>
      <c r="D4" s="10"/>
      <c r="E4" s="11"/>
      <c r="F4" s="11"/>
      <c r="G4" s="11"/>
      <c r="H4" s="11"/>
      <c r="I4" s="12"/>
      <c r="J4" s="13" t="s">
        <v>1</v>
      </c>
      <c r="K4" s="14" t="s">
        <v>2</v>
      </c>
    </row>
    <row r="5" spans="2:13" ht="24.95" customHeight="1" x14ac:dyDescent="0.25">
      <c r="B5" s="15" t="s">
        <v>3</v>
      </c>
      <c r="C5" s="16"/>
      <c r="D5" s="16"/>
      <c r="E5" s="16"/>
      <c r="F5" s="16"/>
      <c r="G5" s="16"/>
      <c r="H5" s="16"/>
      <c r="I5" s="16"/>
      <c r="J5" s="16"/>
      <c r="K5" s="17"/>
    </row>
    <row r="6" spans="2:13" ht="9.9499999999999993" customHeight="1" thickBot="1" x14ac:dyDescent="0.3">
      <c r="B6" s="18"/>
      <c r="C6" s="12"/>
      <c r="D6" s="12"/>
      <c r="E6" s="12"/>
      <c r="F6" s="12"/>
      <c r="G6" s="12"/>
      <c r="H6" s="12"/>
      <c r="I6" s="19"/>
      <c r="J6" s="20"/>
      <c r="K6" s="21"/>
    </row>
    <row r="7" spans="2:13" ht="15" customHeight="1" thickBot="1" x14ac:dyDescent="0.3">
      <c r="B7" s="22" t="s">
        <v>4</v>
      </c>
      <c r="C7" s="22" t="s">
        <v>5</v>
      </c>
      <c r="D7" s="22" t="s">
        <v>6</v>
      </c>
      <c r="E7" s="22" t="s">
        <v>7</v>
      </c>
      <c r="F7" s="23" t="s">
        <v>8</v>
      </c>
      <c r="G7" s="24" t="s">
        <v>9</v>
      </c>
      <c r="H7" s="24" t="s">
        <v>10</v>
      </c>
      <c r="I7" s="25" t="s">
        <v>11</v>
      </c>
      <c r="J7" s="25" t="s">
        <v>12</v>
      </c>
      <c r="K7" s="26" t="s">
        <v>13</v>
      </c>
    </row>
    <row r="8" spans="2:13" ht="15" customHeight="1" thickBot="1" x14ac:dyDescent="0.3">
      <c r="B8" s="27"/>
      <c r="C8" s="27"/>
      <c r="D8" s="27"/>
      <c r="E8" s="27"/>
      <c r="F8" s="28"/>
      <c r="G8" s="29" t="s">
        <v>8</v>
      </c>
      <c r="H8" s="29" t="s">
        <v>14</v>
      </c>
      <c r="I8" s="25"/>
      <c r="J8" s="30"/>
      <c r="K8" s="26"/>
    </row>
    <row r="9" spans="2:13" ht="20.100000000000001" customHeight="1" x14ac:dyDescent="0.25">
      <c r="B9" s="31">
        <v>1</v>
      </c>
      <c r="C9" s="32"/>
      <c r="D9" s="33"/>
      <c r="E9" s="34" t="s">
        <v>15</v>
      </c>
      <c r="F9" s="35"/>
      <c r="G9" s="33"/>
      <c r="H9" s="33"/>
      <c r="I9" s="35"/>
      <c r="J9" s="36">
        <f>ROUND(SUM(J10:J10),2)</f>
        <v>0</v>
      </c>
      <c r="K9" s="37">
        <f>SUM(K10:K10)</f>
        <v>0</v>
      </c>
    </row>
    <row r="10" spans="2:13" ht="20.100000000000001" customHeight="1" thickBot="1" x14ac:dyDescent="0.3">
      <c r="B10" s="38" t="s">
        <v>16</v>
      </c>
      <c r="C10" s="39" t="s">
        <v>17</v>
      </c>
      <c r="D10" s="39" t="s">
        <v>18</v>
      </c>
      <c r="E10" s="40" t="s">
        <v>19</v>
      </c>
      <c r="F10" s="41" t="s">
        <v>20</v>
      </c>
      <c r="G10" s="42">
        <f>'[1]ORÇAMENTO GERAL'!G11</f>
        <v>344</v>
      </c>
      <c r="H10" s="43"/>
      <c r="I10" s="44"/>
      <c r="J10" s="44"/>
      <c r="K10" s="45"/>
      <c r="L10" s="46"/>
      <c r="M10" s="47"/>
    </row>
    <row r="11" spans="2:13" ht="20.100000000000001" customHeight="1" x14ac:dyDescent="0.25">
      <c r="B11" s="31">
        <v>2</v>
      </c>
      <c r="C11" s="32"/>
      <c r="D11" s="33"/>
      <c r="E11" s="48" t="s">
        <v>21</v>
      </c>
      <c r="F11" s="35"/>
      <c r="G11" s="33"/>
      <c r="H11" s="35"/>
      <c r="I11" s="35"/>
      <c r="J11" s="36">
        <f>SUM(J12:J19)</f>
        <v>0</v>
      </c>
      <c r="K11" s="49">
        <f>SUM(K12:K19)</f>
        <v>0</v>
      </c>
    </row>
    <row r="12" spans="2:13" ht="20.100000000000001" customHeight="1" x14ac:dyDescent="0.25">
      <c r="B12" s="38" t="s">
        <v>22</v>
      </c>
      <c r="C12" s="39" t="s">
        <v>23</v>
      </c>
      <c r="D12" s="39" t="s">
        <v>24</v>
      </c>
      <c r="E12" s="40" t="s">
        <v>25</v>
      </c>
      <c r="F12" s="41" t="s">
        <v>26</v>
      </c>
      <c r="G12" s="50">
        <v>0.25</v>
      </c>
      <c r="H12" s="43"/>
      <c r="I12" s="51"/>
      <c r="J12" s="51"/>
      <c r="K12" s="45"/>
    </row>
    <row r="13" spans="2:13" ht="20.100000000000001" customHeight="1" x14ac:dyDescent="0.25">
      <c r="B13" s="52" t="s">
        <v>27</v>
      </c>
      <c r="C13" s="39" t="s">
        <v>28</v>
      </c>
      <c r="D13" s="39" t="s">
        <v>29</v>
      </c>
      <c r="E13" s="40" t="s">
        <v>30</v>
      </c>
      <c r="F13" s="41" t="s">
        <v>26</v>
      </c>
      <c r="G13" s="50">
        <v>5</v>
      </c>
      <c r="H13" s="43"/>
      <c r="I13" s="51"/>
      <c r="J13" s="51"/>
      <c r="K13" s="45"/>
    </row>
    <row r="14" spans="2:13" ht="20.100000000000001" customHeight="1" x14ac:dyDescent="0.25">
      <c r="B14" s="52" t="s">
        <v>31</v>
      </c>
      <c r="C14" s="39" t="s">
        <v>32</v>
      </c>
      <c r="D14" s="39" t="s">
        <v>29</v>
      </c>
      <c r="E14" s="40" t="s">
        <v>33</v>
      </c>
      <c r="F14" s="41" t="s">
        <v>34</v>
      </c>
      <c r="G14" s="50">
        <v>6</v>
      </c>
      <c r="H14" s="43"/>
      <c r="I14" s="51"/>
      <c r="J14" s="51"/>
      <c r="K14" s="45"/>
    </row>
    <row r="15" spans="2:13" ht="20.100000000000001" customHeight="1" x14ac:dyDescent="0.25">
      <c r="B15" s="52" t="s">
        <v>35</v>
      </c>
      <c r="C15" s="39" t="s">
        <v>36</v>
      </c>
      <c r="D15" s="39" t="s">
        <v>37</v>
      </c>
      <c r="E15" s="40" t="s">
        <v>38</v>
      </c>
      <c r="F15" s="41" t="s">
        <v>34</v>
      </c>
      <c r="G15" s="50">
        <v>5</v>
      </c>
      <c r="H15" s="43"/>
      <c r="I15" s="51"/>
      <c r="J15" s="51"/>
      <c r="K15" s="45"/>
    </row>
    <row r="16" spans="2:13" ht="20.100000000000001" customHeight="1" x14ac:dyDescent="0.25">
      <c r="B16" s="38" t="s">
        <v>39</v>
      </c>
      <c r="C16" s="39" t="s">
        <v>40</v>
      </c>
      <c r="D16" s="39" t="s">
        <v>29</v>
      </c>
      <c r="E16" s="40" t="s">
        <v>41</v>
      </c>
      <c r="F16" s="41" t="s">
        <v>34</v>
      </c>
      <c r="G16" s="50">
        <v>1</v>
      </c>
      <c r="H16" s="43"/>
      <c r="I16" s="51"/>
      <c r="J16" s="51"/>
      <c r="K16" s="45"/>
    </row>
    <row r="17" spans="2:12" ht="20.100000000000001" customHeight="1" x14ac:dyDescent="0.25">
      <c r="B17" s="38" t="s">
        <v>42</v>
      </c>
      <c r="C17" s="39" t="s">
        <v>43</v>
      </c>
      <c r="D17" s="39" t="s">
        <v>37</v>
      </c>
      <c r="E17" s="40" t="s">
        <v>44</v>
      </c>
      <c r="F17" s="41" t="s">
        <v>34</v>
      </c>
      <c r="G17" s="50">
        <v>1</v>
      </c>
      <c r="H17" s="43"/>
      <c r="I17" s="51"/>
      <c r="J17" s="51"/>
      <c r="K17" s="45"/>
    </row>
    <row r="18" spans="2:12" ht="20.100000000000001" customHeight="1" x14ac:dyDescent="0.25">
      <c r="B18" s="38" t="s">
        <v>45</v>
      </c>
      <c r="C18" s="39" t="s">
        <v>46</v>
      </c>
      <c r="D18" s="39" t="s">
        <v>47</v>
      </c>
      <c r="E18" s="40" t="s">
        <v>48</v>
      </c>
      <c r="F18" s="41" t="s">
        <v>34</v>
      </c>
      <c r="G18" s="50">
        <v>1</v>
      </c>
      <c r="H18" s="43"/>
      <c r="I18" s="51"/>
      <c r="J18" s="51"/>
      <c r="K18" s="45"/>
    </row>
    <row r="19" spans="2:12" ht="20.100000000000001" customHeight="1" x14ac:dyDescent="0.25">
      <c r="B19" s="38" t="s">
        <v>49</v>
      </c>
      <c r="C19" s="39" t="s">
        <v>50</v>
      </c>
      <c r="D19" s="39" t="s">
        <v>37</v>
      </c>
      <c r="E19" s="40" t="s">
        <v>51</v>
      </c>
      <c r="F19" s="41" t="s">
        <v>34</v>
      </c>
      <c r="G19" s="50">
        <v>1</v>
      </c>
      <c r="H19" s="43"/>
      <c r="I19" s="51"/>
      <c r="J19" s="51"/>
      <c r="K19" s="45"/>
    </row>
    <row r="20" spans="2:12" ht="24.75" customHeight="1" thickBot="1" x14ac:dyDescent="0.3">
      <c r="B20" s="53" t="s">
        <v>4</v>
      </c>
      <c r="C20" s="53" t="s">
        <v>5</v>
      </c>
      <c r="D20" s="54" t="s">
        <v>7</v>
      </c>
      <c r="E20" s="55"/>
      <c r="F20" s="54" t="s">
        <v>52</v>
      </c>
      <c r="G20" s="56"/>
      <c r="H20" s="56"/>
      <c r="I20" s="56"/>
      <c r="J20" s="55"/>
      <c r="K20" s="57" t="s">
        <v>53</v>
      </c>
    </row>
    <row r="21" spans="2:12" ht="20.100000000000001" customHeight="1" x14ac:dyDescent="0.25">
      <c r="B21" s="31">
        <v>3</v>
      </c>
      <c r="C21" s="58"/>
      <c r="D21" s="58"/>
      <c r="E21" s="48" t="s">
        <v>54</v>
      </c>
      <c r="F21" s="58"/>
      <c r="G21" s="58"/>
      <c r="H21" s="58"/>
      <c r="I21" s="58"/>
      <c r="J21" s="58"/>
      <c r="K21" s="59"/>
      <c r="L21" s="60"/>
    </row>
    <row r="22" spans="2:12" x14ac:dyDescent="0.25">
      <c r="B22" s="61" t="s">
        <v>55</v>
      </c>
      <c r="C22" s="62" t="s">
        <v>56</v>
      </c>
      <c r="D22" s="63" t="s">
        <v>57</v>
      </c>
      <c r="E22" s="63"/>
      <c r="F22" s="64" t="s">
        <v>58</v>
      </c>
      <c r="G22" s="64"/>
      <c r="H22" s="64"/>
      <c r="I22" s="64"/>
      <c r="J22" s="64"/>
      <c r="K22" s="65"/>
    </row>
    <row r="23" spans="2:12" x14ac:dyDescent="0.25">
      <c r="B23" s="61" t="s">
        <v>59</v>
      </c>
      <c r="C23" s="62" t="s">
        <v>60</v>
      </c>
      <c r="D23" s="63" t="s">
        <v>61</v>
      </c>
      <c r="E23" s="63"/>
      <c r="F23" s="64" t="s">
        <v>62</v>
      </c>
      <c r="G23" s="64"/>
      <c r="H23" s="64"/>
      <c r="I23" s="64"/>
      <c r="J23" s="64"/>
      <c r="K23" s="65"/>
    </row>
    <row r="24" spans="2:12" x14ac:dyDescent="0.25">
      <c r="B24" s="61"/>
      <c r="C24" s="66"/>
      <c r="D24" s="66"/>
      <c r="E24" s="66"/>
      <c r="F24" s="66"/>
      <c r="G24" s="66"/>
      <c r="H24" s="66"/>
      <c r="I24" s="67"/>
      <c r="J24" s="66"/>
      <c r="K24" s="68"/>
    </row>
    <row r="25" spans="2:12" x14ac:dyDescent="0.25">
      <c r="B25" s="69" t="s">
        <v>63</v>
      </c>
      <c r="C25" s="70" t="s">
        <v>64</v>
      </c>
      <c r="D25" s="71"/>
      <c r="E25" s="72"/>
      <c r="F25" s="72"/>
      <c r="G25" s="72"/>
      <c r="H25" s="72"/>
      <c r="I25" s="67"/>
      <c r="J25" s="73"/>
      <c r="K25" s="74"/>
    </row>
    <row r="26" spans="2:12" x14ac:dyDescent="0.25">
      <c r="B26" s="75"/>
      <c r="C26" s="70" t="s">
        <v>65</v>
      </c>
      <c r="D26" s="72"/>
      <c r="E26" s="76"/>
      <c r="F26" s="70"/>
      <c r="G26" s="70"/>
      <c r="H26" s="77"/>
      <c r="I26" s="67"/>
      <c r="J26" s="73"/>
      <c r="K26" s="78">
        <v>0</v>
      </c>
    </row>
    <row r="27" spans="2:12" x14ac:dyDescent="0.25">
      <c r="B27" s="75"/>
      <c r="C27" s="70" t="s">
        <v>66</v>
      </c>
      <c r="D27" s="72"/>
      <c r="E27" s="76"/>
      <c r="F27" s="70"/>
      <c r="G27" s="70"/>
      <c r="H27" s="77"/>
      <c r="I27" s="79"/>
      <c r="J27" s="73"/>
      <c r="K27" s="78">
        <v>0</v>
      </c>
    </row>
    <row r="28" spans="2:12" x14ac:dyDescent="0.25">
      <c r="B28" s="75"/>
      <c r="C28" s="70" t="s">
        <v>67</v>
      </c>
      <c r="D28" s="72"/>
      <c r="E28" s="76"/>
      <c r="F28" s="70"/>
      <c r="G28" s="70"/>
      <c r="H28" s="70"/>
      <c r="I28" s="79"/>
      <c r="J28" s="73"/>
      <c r="K28" s="78">
        <v>0</v>
      </c>
    </row>
    <row r="29" spans="2:12" x14ac:dyDescent="0.25">
      <c r="B29" s="75"/>
      <c r="C29" s="66" t="s">
        <v>68</v>
      </c>
      <c r="D29" s="72"/>
      <c r="E29" s="76"/>
      <c r="F29" s="70"/>
      <c r="G29" s="70"/>
      <c r="H29" s="70"/>
      <c r="I29" s="79"/>
      <c r="J29" s="73"/>
      <c r="K29" s="78">
        <v>0</v>
      </c>
    </row>
    <row r="30" spans="2:12" x14ac:dyDescent="0.25">
      <c r="B30" s="75"/>
      <c r="C30" s="70" t="s">
        <v>69</v>
      </c>
      <c r="D30" s="80"/>
      <c r="E30" s="81"/>
      <c r="F30" s="66"/>
      <c r="G30" s="66"/>
      <c r="H30" s="66"/>
      <c r="I30" s="79"/>
      <c r="J30" s="73"/>
      <c r="K30" s="78">
        <v>0</v>
      </c>
    </row>
    <row r="31" spans="2:12" x14ac:dyDescent="0.25">
      <c r="B31" s="75"/>
      <c r="C31" s="70" t="s">
        <v>70</v>
      </c>
      <c r="D31" s="72"/>
      <c r="E31" s="76"/>
      <c r="F31" s="70"/>
      <c r="G31" s="82"/>
      <c r="H31" s="70"/>
      <c r="I31" s="79"/>
      <c r="J31" s="73"/>
      <c r="K31" s="83">
        <v>0</v>
      </c>
    </row>
    <row r="32" spans="2:12" x14ac:dyDescent="0.25">
      <c r="B32" s="75"/>
      <c r="C32" s="70" t="s">
        <v>71</v>
      </c>
      <c r="D32" s="72"/>
      <c r="E32" s="76"/>
      <c r="F32" s="71"/>
      <c r="G32" s="79"/>
      <c r="H32" s="76"/>
      <c r="I32" s="72"/>
      <c r="J32" s="72"/>
      <c r="K32" s="83">
        <v>0</v>
      </c>
    </row>
    <row r="33" spans="2:11" x14ac:dyDescent="0.25">
      <c r="B33" s="75"/>
      <c r="C33" s="70" t="s">
        <v>72</v>
      </c>
      <c r="D33" s="72"/>
      <c r="E33" s="76"/>
      <c r="F33" s="71"/>
      <c r="G33" s="79"/>
      <c r="H33" s="76"/>
      <c r="I33" s="72"/>
      <c r="J33" s="72"/>
      <c r="K33" s="83">
        <v>0</v>
      </c>
    </row>
    <row r="34" spans="2:11" ht="24.75" customHeight="1" thickBot="1" x14ac:dyDescent="0.3">
      <c r="B34" s="84" t="s">
        <v>73</v>
      </c>
      <c r="C34" s="85"/>
      <c r="D34" s="85"/>
      <c r="E34" s="85"/>
      <c r="F34" s="85"/>
      <c r="G34" s="85"/>
      <c r="H34" s="85"/>
      <c r="I34" s="85"/>
      <c r="J34" s="85"/>
      <c r="K34" s="86"/>
    </row>
    <row r="35" spans="2:11" x14ac:dyDescent="0.25">
      <c r="B35" s="87"/>
      <c r="C35" s="88"/>
      <c r="D35" s="58"/>
      <c r="E35" s="48"/>
      <c r="F35" s="58"/>
      <c r="G35" s="58"/>
      <c r="H35" s="58"/>
      <c r="I35" s="58"/>
      <c r="J35" s="58"/>
      <c r="K35" s="59"/>
    </row>
    <row r="36" spans="2:11" x14ac:dyDescent="0.25">
      <c r="B36" s="89"/>
      <c r="C36" s="90"/>
      <c r="D36" s="91"/>
      <c r="E36" s="91"/>
      <c r="F36" s="91"/>
      <c r="G36" s="91"/>
      <c r="H36" s="91"/>
      <c r="I36" s="90"/>
      <c r="J36" s="90"/>
      <c r="K36" s="92"/>
    </row>
    <row r="37" spans="2:11" x14ac:dyDescent="0.25">
      <c r="B37" s="89"/>
      <c r="C37" s="90"/>
      <c r="D37" s="93" t="s">
        <v>74</v>
      </c>
      <c r="E37" s="94" t="s">
        <v>7</v>
      </c>
      <c r="F37" s="95"/>
      <c r="G37" s="96"/>
      <c r="H37" s="97" t="s">
        <v>75</v>
      </c>
      <c r="I37" s="98" t="s">
        <v>76</v>
      </c>
      <c r="J37" s="90"/>
      <c r="K37" s="92"/>
    </row>
    <row r="38" spans="2:11" x14ac:dyDescent="0.25">
      <c r="B38" s="89"/>
      <c r="C38" s="90"/>
      <c r="D38" s="99"/>
      <c r="E38" s="100"/>
      <c r="F38" s="101"/>
      <c r="G38" s="102"/>
      <c r="H38" s="103"/>
      <c r="I38" s="104"/>
      <c r="J38" s="90"/>
      <c r="K38" s="92"/>
    </row>
    <row r="39" spans="2:11" x14ac:dyDescent="0.25">
      <c r="B39" s="89"/>
      <c r="C39" s="90"/>
      <c r="D39" s="99"/>
      <c r="E39" s="100"/>
      <c r="F39" s="101"/>
      <c r="G39" s="102"/>
      <c r="H39" s="105"/>
      <c r="I39" s="104"/>
      <c r="J39" s="90"/>
      <c r="K39" s="92"/>
    </row>
    <row r="40" spans="2:11" x14ac:dyDescent="0.25">
      <c r="B40" s="89"/>
      <c r="C40" s="90"/>
      <c r="D40" s="106" t="s">
        <v>77</v>
      </c>
      <c r="E40" s="107" t="str">
        <f>'[1]PREÇO POR PRODUTO'!C10</f>
        <v>PLANO DE TRABALHO</v>
      </c>
      <c r="F40" s="107"/>
      <c r="G40" s="107"/>
      <c r="H40" s="108">
        <f>'[1]PRODUTO 1'!L59</f>
        <v>0</v>
      </c>
      <c r="I40" s="109">
        <f>'[1]PREÇO POR PRODUTO'!E10</f>
        <v>6.3352021295717736E-2</v>
      </c>
      <c r="J40" s="90"/>
      <c r="K40" s="92"/>
    </row>
    <row r="41" spans="2:11" x14ac:dyDescent="0.25">
      <c r="B41" s="89"/>
      <c r="C41" s="90"/>
      <c r="D41" s="106" t="s">
        <v>78</v>
      </c>
      <c r="E41" s="107" t="str">
        <f>'[1]PREÇO POR PRODUTO'!C11</f>
        <v>DIAGNÓSTICO FÍSICO E DOCUMENTAL</v>
      </c>
      <c r="F41" s="107"/>
      <c r="G41" s="107"/>
      <c r="H41" s="108">
        <f>'[1]PRODUTO 2'!L64</f>
        <v>0</v>
      </c>
      <c r="I41" s="109">
        <f>'[1]PREÇO POR PRODUTO'!E11</f>
        <v>0.62392721109979365</v>
      </c>
      <c r="J41" s="90"/>
      <c r="K41" s="92"/>
    </row>
    <row r="42" spans="2:11" x14ac:dyDescent="0.25">
      <c r="B42" s="89"/>
      <c r="C42" s="90"/>
      <c r="D42" s="106" t="s">
        <v>79</v>
      </c>
      <c r="E42" s="107" t="str">
        <f>'[1]PREÇO POR PRODUTO'!C12</f>
        <v>PLANO DE AÇÃO PARA A CONSERVAÇÃO AMBIENTAL DA ÁREA</v>
      </c>
      <c r="F42" s="107"/>
      <c r="G42" s="107"/>
      <c r="H42" s="108">
        <f>'[1]PRODUTO 3'!L59</f>
        <v>0</v>
      </c>
      <c r="I42" s="109">
        <f>'[1]PREÇO POR PRODUTO'!E12</f>
        <v>0.31272076760448858</v>
      </c>
      <c r="J42" s="90"/>
      <c r="K42" s="92"/>
    </row>
    <row r="43" spans="2:11" s="117" customFormat="1" x14ac:dyDescent="0.25">
      <c r="B43" s="110"/>
      <c r="C43" s="111"/>
      <c r="D43" s="112"/>
      <c r="E43" s="113" t="s">
        <v>80</v>
      </c>
      <c r="F43" s="113"/>
      <c r="G43" s="113"/>
      <c r="H43" s="114">
        <f>SUM(H40:H42)</f>
        <v>0</v>
      </c>
      <c r="I43" s="115">
        <v>1</v>
      </c>
      <c r="J43" s="116"/>
      <c r="K43" s="68"/>
    </row>
    <row r="44" spans="2:11" s="117" customFormat="1" x14ac:dyDescent="0.25">
      <c r="B44" s="110"/>
      <c r="C44" s="111"/>
      <c r="D44" s="118"/>
      <c r="E44" s="118"/>
      <c r="F44" s="118"/>
      <c r="G44" s="118"/>
      <c r="H44" s="119"/>
      <c r="I44" s="120"/>
      <c r="J44" s="116"/>
      <c r="K44" s="68"/>
    </row>
    <row r="45" spans="2:11" s="117" customFormat="1" x14ac:dyDescent="0.25">
      <c r="B45" s="110"/>
      <c r="C45" s="111"/>
      <c r="D45" s="118"/>
      <c r="E45" s="118"/>
      <c r="F45" s="118"/>
      <c r="G45" s="118"/>
      <c r="H45" s="119"/>
      <c r="I45" s="120"/>
      <c r="J45" s="116"/>
      <c r="K45" s="68"/>
    </row>
    <row r="46" spans="2:11" s="117" customFormat="1" x14ac:dyDescent="0.25">
      <c r="B46" s="110"/>
      <c r="C46" s="111"/>
      <c r="D46" s="118"/>
      <c r="E46" s="118"/>
      <c r="F46" s="118"/>
      <c r="G46" s="118"/>
      <c r="H46" s="119"/>
      <c r="I46" s="120"/>
      <c r="J46" s="116"/>
      <c r="K46" s="68"/>
    </row>
    <row r="47" spans="2:11" s="117" customFormat="1" x14ac:dyDescent="0.25">
      <c r="B47" s="121"/>
      <c r="C47" s="72"/>
      <c r="D47" s="72"/>
      <c r="E47" s="72"/>
      <c r="F47" s="72"/>
      <c r="G47" s="72"/>
      <c r="H47" s="72"/>
      <c r="I47" s="72"/>
      <c r="J47" s="72"/>
      <c r="K47" s="122"/>
    </row>
    <row r="48" spans="2:11" x14ac:dyDescent="0.25">
      <c r="B48" s="123"/>
      <c r="C48" s="124"/>
      <c r="D48" s="124"/>
      <c r="E48" s="124"/>
      <c r="F48" s="12"/>
      <c r="G48" s="125"/>
      <c r="H48" s="126"/>
      <c r="I48" s="127"/>
      <c r="J48" s="124"/>
      <c r="K48" s="128"/>
    </row>
    <row r="49" spans="2:11" x14ac:dyDescent="0.25">
      <c r="B49" s="129" t="s">
        <v>81</v>
      </c>
      <c r="C49" s="12"/>
      <c r="D49" s="12"/>
      <c r="E49" s="12"/>
      <c r="F49" s="12"/>
      <c r="G49" s="130"/>
      <c r="H49" s="126"/>
      <c r="I49" s="126"/>
      <c r="J49" s="12"/>
      <c r="K49" s="131" t="s">
        <v>81</v>
      </c>
    </row>
    <row r="50" spans="2:11" x14ac:dyDescent="0.25">
      <c r="B50" s="132" t="s">
        <v>82</v>
      </c>
      <c r="C50" s="12"/>
      <c r="D50" s="12"/>
      <c r="E50" s="12"/>
      <c r="F50" s="12"/>
      <c r="G50" s="10"/>
      <c r="H50" s="12"/>
      <c r="I50" s="12"/>
      <c r="J50" s="12"/>
      <c r="K50" s="133" t="s">
        <v>82</v>
      </c>
    </row>
    <row r="51" spans="2:11" x14ac:dyDescent="0.25">
      <c r="B51" s="134" t="s">
        <v>83</v>
      </c>
      <c r="C51" s="135"/>
      <c r="D51" s="135"/>
      <c r="E51" s="136"/>
      <c r="F51" s="137"/>
      <c r="G51" s="138"/>
      <c r="H51" s="137"/>
      <c r="I51" s="137"/>
      <c r="J51" s="137"/>
      <c r="K51" s="139" t="s">
        <v>83</v>
      </c>
    </row>
  </sheetData>
  <mergeCells count="26">
    <mergeCell ref="E40:G40"/>
    <mergeCell ref="E41:G41"/>
    <mergeCell ref="E42:G42"/>
    <mergeCell ref="B34:K34"/>
    <mergeCell ref="B35:C35"/>
    <mergeCell ref="D37:D39"/>
    <mergeCell ref="E37:G39"/>
    <mergeCell ref="H37:H39"/>
    <mergeCell ref="I37:I39"/>
    <mergeCell ref="K7:K8"/>
    <mergeCell ref="D20:E20"/>
    <mergeCell ref="F20:J20"/>
    <mergeCell ref="D22:E22"/>
    <mergeCell ref="F22:J22"/>
    <mergeCell ref="D23:E23"/>
    <mergeCell ref="F23:J23"/>
    <mergeCell ref="B2:C4"/>
    <mergeCell ref="D2:K3"/>
    <mergeCell ref="B5:K5"/>
    <mergeCell ref="B7:B8"/>
    <mergeCell ref="C7:C8"/>
    <mergeCell ref="D7:D8"/>
    <mergeCell ref="E7:E8"/>
    <mergeCell ref="F7:F8"/>
    <mergeCell ref="I7:I8"/>
    <mergeCell ref="J7:J8"/>
  </mergeCells>
  <pageMargins left="0.51181102362204722" right="0.51181102362204722" top="0.78740157480314965" bottom="0.78740157480314965" header="0.31496062992125984" footer="0.31496062992125984"/>
  <pageSetup paperSize="9" scale="54" orientation="portrait" r:id="rId1"/>
  <headerFooter>
    <oddHeader>&amp;C&amp;A&amp;R&amp;P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MODELO DE PROPOSTA COMERCIAL</vt:lpstr>
      <vt:lpstr>'MODELO DE PROPOSTA COMERCIAL'!Area_de_impressao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CGANA000372</dc:creator>
  <cp:lastModifiedBy>CGANA000372</cp:lastModifiedBy>
  <dcterms:created xsi:type="dcterms:W3CDTF">2020-10-05T16:48:44Z</dcterms:created>
  <dcterms:modified xsi:type="dcterms:W3CDTF">2020-10-05T16:50:01Z</dcterms:modified>
</cp:coreProperties>
</file>